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Blad1" sheetId="1" r:id="rId1"/>
    <sheet name="Blad2" sheetId="2" r:id="rId2"/>
    <sheet name="Blad3" sheetId="3" r:id="rId3"/>
    <sheet name="Blad4" sheetId="4" r:id="rId4"/>
  </sheets>
  <definedNames/>
  <calcPr fullCalcOnLoad="1"/>
</workbook>
</file>

<file path=xl/sharedStrings.xml><?xml version="1.0" encoding="utf-8"?>
<sst xmlns="http://schemas.openxmlformats.org/spreadsheetml/2006/main" count="374" uniqueCount="240">
  <si>
    <t>SEF</t>
  </si>
  <si>
    <t>Periodbokslut 2009-10-31 och jämförelse med budget 2009 (och 2010)</t>
  </si>
  <si>
    <t>Siffrorna är enligt kassaboken. Har ej gjort någon periodisering, vilket ej heller gjorts i års-</t>
  </si>
  <si>
    <t>boksluten 2007 och 2008 (och ev/nog inte tidigare år heller). I noter förklaras innehållet</t>
  </si>
  <si>
    <t>i flertalet poster.</t>
  </si>
  <si>
    <t>Resultaträkning</t>
  </si>
  <si>
    <t xml:space="preserve">Utfall </t>
  </si>
  <si>
    <t>Utfall</t>
  </si>
  <si>
    <t xml:space="preserve">Budget </t>
  </si>
  <si>
    <t>Budget</t>
  </si>
  <si>
    <t>Not</t>
  </si>
  <si>
    <t>Jan-okt 2009</t>
  </si>
  <si>
    <t>jan-dec 2008</t>
  </si>
  <si>
    <t>Inkomster</t>
  </si>
  <si>
    <t>Pren o försäljn ET, svenska</t>
  </si>
  <si>
    <t>Pren o försäljn ET, utland</t>
  </si>
  <si>
    <t>Försäljn lösnummer ET</t>
  </si>
  <si>
    <t>Utbytesexemplar bet av NRM</t>
  </si>
  <si>
    <t>Medlemsavgifter lokalföreningar</t>
  </si>
  <si>
    <t>Anslag från WWF</t>
  </si>
  <si>
    <t>Anslag från EFUppsala, avs ET 2008:4</t>
  </si>
  <si>
    <t>Anslag övriga</t>
  </si>
  <si>
    <t>Vinst fsg andelar Likv invest</t>
  </si>
  <si>
    <t>Utgifter</t>
  </si>
  <si>
    <t>Redaktör, lön + soc</t>
  </si>
  <si>
    <t>Tryckning ET</t>
  </si>
  <si>
    <t>Distribution ET</t>
  </si>
  <si>
    <t>Hemsideskostnader (Web)</t>
  </si>
  <si>
    <t>Insektsguiden</t>
  </si>
  <si>
    <t>sef.nu (Balou)</t>
  </si>
  <si>
    <t>Avgifter bank etc</t>
  </si>
  <si>
    <t>Resor</t>
  </si>
  <si>
    <t>Ränta skattekonto</t>
  </si>
  <si>
    <t>Adm o diverse</t>
  </si>
  <si>
    <t>Oförutsett</t>
  </si>
  <si>
    <t>Resultat</t>
  </si>
  <si>
    <t>Balansräkning</t>
  </si>
  <si>
    <t>Tillgångar</t>
  </si>
  <si>
    <t>Likviditetsinvest</t>
  </si>
  <si>
    <t>Affärskonto Nordea</t>
  </si>
  <si>
    <t>Plusgiro (för ET-pren)</t>
  </si>
  <si>
    <t>Plusgiro</t>
  </si>
  <si>
    <t>Utlandskonto</t>
  </si>
  <si>
    <t>Fordran medlemsavgifter</t>
  </si>
  <si>
    <t>Summa tillgångar</t>
  </si>
  <si>
    <t>Eget kapital och skulder</t>
  </si>
  <si>
    <t>Eget kapital</t>
  </si>
  <si>
    <t>Periodens resultat</t>
  </si>
  <si>
    <t>Skuld skattekontot</t>
  </si>
  <si>
    <t>Skulder avs lön o soc (MJ+Skattekonto)</t>
  </si>
  <si>
    <t>Förskott avs anslag WWf</t>
  </si>
  <si>
    <t>Summa skulder och eget kapital</t>
  </si>
  <si>
    <t>Noter</t>
  </si>
  <si>
    <t xml:space="preserve">Omräknat efter 300 kr/pren motsvarar beloppen 493, 607 (inkl utomsvenska) , 673 resp </t>
  </si>
  <si>
    <t>resp 640 utomsvenska pren.</t>
  </si>
  <si>
    <t>Statistiken över pren betalningar visar 542 pers för 2008 resp 580 pers för 2009.</t>
  </si>
  <si>
    <t>Utbytesexemplar avser väl 100 ex som NRM fortsatt att köpa även 2009.</t>
  </si>
  <si>
    <t>I min spec från 2009-08-04 framgår att Gotland, Gästrikland och Lund inte betalat sina</t>
  </si>
  <si>
    <t>avgifter för vare sig 2007 eller 2008. I mail från Göran Sjöberg såg ni hans "protest"</t>
  </si>
  <si>
    <t>mot avgiftsbetalning. Gotland betalade I veckan för 2007-09 1950 kr.</t>
  </si>
  <si>
    <t>Lund däremot har inte betalat, ej heller hört av sig!</t>
  </si>
  <si>
    <t>Avgiften för 2009 har ingen betalat än (utom Go alltså), men tolkar att det redovisas 2010.</t>
  </si>
  <si>
    <t>Anslag har erhållits från WWF med 40 tkr, vilket enligt Mats och Niklas helt är kopplat</t>
  </si>
  <si>
    <t>till det specialnummer av ET som kommer att handla om långhorningar. Eftersom kost-</t>
  </si>
  <si>
    <t>naden för detta nummer inte kommit än redovisas de 40 tkr som skuld.</t>
  </si>
  <si>
    <t>Entom För Uppsala (EFU) har betalat för ET 2008:4 (numret om konferens i Uppsala)</t>
  </si>
  <si>
    <t xml:space="preserve">och är alltså en engångsgrej. Ersättningen ska matchas mot kostnader för tryckning och </t>
  </si>
  <si>
    <t>distribution av ET.</t>
  </si>
  <si>
    <t>Anslag övriga är 0 kr för såväl 2008 som hittills för 2009. Budgeterat 90 tkr för både 2009</t>
  </si>
  <si>
    <t>och 2010 (och f ö även 2008).</t>
  </si>
  <si>
    <t>Vid försäljning (uttag av pengar) på Likviditetsfonden uppkommer (förhoppningsvis) viss</t>
  </si>
  <si>
    <t>vinst och löpande sker ju kursändringar. Dessa poster redovisas först vid årets slut.</t>
  </si>
  <si>
    <t>Värdet 091031 är 333 tkr.</t>
  </si>
  <si>
    <t xml:space="preserve">Avser Mats 100 tkr + soc 31,42 % ger ca 131 tkr/år, vilket betalas kvartalsvis. Budget för </t>
  </si>
  <si>
    <t xml:space="preserve"> 2009 och 2010 är på 160 tkr, dvs 29 tkr "för högt". Jag vet inte vad denna skillnad baseras på.</t>
  </si>
  <si>
    <t>Tryckning ET inkl distrib hos Grahns är "hela" 94 tkr hittills i år, jfr 79 tkr föreg år.</t>
  </si>
  <si>
    <t xml:space="preserve"> Följande kostnader har bokats (betalats) 2009:</t>
  </si>
  <si>
    <t>Betaldag</t>
  </si>
  <si>
    <t>9/2</t>
  </si>
  <si>
    <t>Grahns</t>
  </si>
  <si>
    <t>Brev m pg-talong</t>
  </si>
  <si>
    <t>dec 08</t>
  </si>
  <si>
    <t>16/6</t>
  </si>
  <si>
    <t xml:space="preserve">     "</t>
  </si>
  <si>
    <t>ET 08:4</t>
  </si>
  <si>
    <t>ET 09:1</t>
  </si>
  <si>
    <t>18/6</t>
  </si>
  <si>
    <t>Distr ET 08:4</t>
  </si>
  <si>
    <t>29/6</t>
  </si>
  <si>
    <t>ET 08:3 (blev sent betald)</t>
  </si>
  <si>
    <t>29/10</t>
  </si>
  <si>
    <t>ET 09:2</t>
  </si>
  <si>
    <t>Betr ET 08:4, se pkt 5 ovan, EFU betalat 23 tkr.</t>
  </si>
  <si>
    <t xml:space="preserve">Budgeterade 130 tkr för 2009 och 2010 synes högt. Antar att ET 2008:4 ej var “känt. </t>
  </si>
  <si>
    <t>Troligen så att budgeten satts = tidigare budgetar då tryckkostnaderna var högre?</t>
  </si>
  <si>
    <t>Distributionskostnaderna avser autogirofakturor från Posten:</t>
  </si>
  <si>
    <t>8/1</t>
  </si>
  <si>
    <t>ET 08:3</t>
  </si>
  <si>
    <t>15/1</t>
  </si>
  <si>
    <t>7/1</t>
  </si>
  <si>
    <t>Grundavgift 2009</t>
  </si>
  <si>
    <t>1/6</t>
  </si>
  <si>
    <t>6/7</t>
  </si>
  <si>
    <t>ET utrikes (150 ex)</t>
  </si>
  <si>
    <t>30/9</t>
  </si>
  <si>
    <t>ET påminnelser</t>
  </si>
  <si>
    <t xml:space="preserve">Betr ET 08:4, se pkt 5 ovan. </t>
  </si>
  <si>
    <t>Höga kostnader 2009 jfr 2008. Ser att kostn per nr 2008 uppgick till ca 3-4 tkr jfr ca 5,5 tkr</t>
  </si>
  <si>
    <t>2009. Antar att det bara är att acceptera? Antalet distribuerade ex är väl lika båda åren?</t>
  </si>
  <si>
    <t>Betr ET utrikes så motsvarar kostnaden per nr hela 67 kr, med tre nr per år ca 200 kr.</t>
  </si>
  <si>
    <t>Detta är väl beaktat i priset för prenumeration för utlandsboende?</t>
  </si>
  <si>
    <t>Kan f ö inte se någon kostnad för utlandsdistributionen i 2008 års siffror?!</t>
  </si>
  <si>
    <t>Hemsidan = "Marksus", ska landa på 12 tkr/år. Dock har kostnaden för okt - dec 2008</t>
  </si>
  <si>
    <t>hamnat på 2009 så årets kostnad blir 15 tkr.</t>
  </si>
  <si>
    <t>De 21 tkr 2008 innehåller även kostnad Balou (väl domänen) samt även då en förskjutning</t>
  </si>
  <si>
    <t>(längre sådan) från 2007 avs Marksus.</t>
  </si>
  <si>
    <t xml:space="preserve">Insektsguiden, ingen kostnad 2009 och 2008. Jag vet inte vad budgeterade 20 tkr avser. </t>
  </si>
  <si>
    <t xml:space="preserve">Förlust hittills 2009: -34 tkr (helår 2008 -65 tkr). Inkomstsidan det stora problemet. Föreningen </t>
  </si>
  <si>
    <t>bedrivs nu alltså till stor del med vinstmedel skapade tidigare år. Åtgärder krävs för</t>
  </si>
  <si>
    <t>att vända detta.</t>
  </si>
  <si>
    <t>Min tanke är att framöver skicka info av ovanstående form till styrelsemedlemmarna så att</t>
  </si>
  <si>
    <t>alla har grepp på situationen och lättare kan medverka till åtgärder.</t>
  </si>
  <si>
    <t>Synpunkter emotses från er alla.</t>
  </si>
  <si>
    <t>ÖG</t>
  </si>
  <si>
    <t>Omräknat efter 300 kr/pren motsvarar beloppen 313, 660, 673 resp 640 svenska pren.</t>
  </si>
  <si>
    <t>Således en väldig minskning/eftersläpning för 2009 (även om en väsentlig del av pren</t>
  </si>
  <si>
    <t>fås i december varje år, avs året efter).</t>
  </si>
  <si>
    <t xml:space="preserve">Utländska pren för 2008 vill jag minnas rörde sig om ca 20 st. För 2009 har hittills endast </t>
  </si>
  <si>
    <t>6 tkr kommit in, jfr budgeterade 80 tkr!</t>
  </si>
  <si>
    <t>Utbytesexemplar avser väl 100 ex som NRM tidigare år har köpt. Ännu inget erhållet</t>
  </si>
  <si>
    <t>för 2009, däremot budgeterat både 2009 och 2010.</t>
  </si>
  <si>
    <t>avgifter för vare sig 2007 eller 2008.</t>
  </si>
  <si>
    <t>Avgiften för 2009 har ingen betalat än, men tolkar att det redovisas 2010.</t>
  </si>
  <si>
    <t xml:space="preserve">och är alltås en engångsgrej. Ersättningen ska matchas mot kostnader för tryckning och </t>
  </si>
  <si>
    <t>Avser Mats 100 tkr + soc 31,42 % ger ca 131 tkr/år. Budget för 2009 och 2010 är på</t>
  </si>
  <si>
    <t>160 tkr, dvs 29 tkr "för högt". Jag vet inte vad denna skillnad baseras på.</t>
  </si>
  <si>
    <t>Tryckning ET är "hela" 73 tkr hittills i år, jfr 79 tkr föreg år. Följande kostnader har bo-</t>
  </si>
  <si>
    <t>kats/betalats 2009:</t>
  </si>
  <si>
    <t>Budgeterade 130 tkr för 2009 och 2010 synes högt. Vad baseras budgetarna på?</t>
  </si>
  <si>
    <t>Betr ET utrikes så motsvarar kostnaden per nr hela 67 kr…med tre nr per år ca 200 tkr.</t>
  </si>
  <si>
    <t xml:space="preserve">Förlust hittills 2009: 67 tkr (helår 65 tkr). Inkomstsidan det stora problemet. Föreningen </t>
  </si>
  <si>
    <t>Denna första sammanställning skickas även till revisorerna samt I Struwe och kan ses som</t>
  </si>
  <si>
    <t>ett led i redovisningen av vidtagna åtgärder.</t>
  </si>
  <si>
    <t>Synpunkter rörande ovanstående emotses från er alla.</t>
  </si>
  <si>
    <t>Värdeförändring andelar Likv invest</t>
  </si>
  <si>
    <t>Konferenser</t>
  </si>
  <si>
    <t>Avgifter bank och plusgiro</t>
  </si>
  <si>
    <t>Anslag NV, via väkteriet</t>
  </si>
  <si>
    <t>1.</t>
  </si>
  <si>
    <t>Styrelsen</t>
  </si>
  <si>
    <t>a. Svenska prenumeranter</t>
  </si>
  <si>
    <t>kr</t>
  </si>
  <si>
    <t>b. Nordiska privatprenumeranter</t>
  </si>
  <si>
    <t>c. Övriga nordiska prenumeranter</t>
  </si>
  <si>
    <t>d. Utomnordiska prenumeranter</t>
  </si>
  <si>
    <t xml:space="preserve">b. för åldersgruppen yngre än 19 år </t>
  </si>
  <si>
    <t xml:space="preserve">a. för åldersgruppen 19 år och äldre </t>
  </si>
  <si>
    <t>2.</t>
  </si>
  <si>
    <t>3.</t>
  </si>
  <si>
    <t>4.</t>
  </si>
  <si>
    <t>5.</t>
  </si>
  <si>
    <t>6.</t>
  </si>
  <si>
    <t>7.</t>
  </si>
  <si>
    <t>8.</t>
  </si>
  <si>
    <t>Lön till redaktör antas fortlöpa utifrån nuvarande villkor.</t>
  </si>
  <si>
    <t>9.</t>
  </si>
  <si>
    <t>10.</t>
  </si>
  <si>
    <t>11.</t>
  </si>
  <si>
    <t>Förslag till budget för 2013 (tkr)</t>
  </si>
  <si>
    <t>Försäljning ET lösnummer, särtryck</t>
  </si>
  <si>
    <t>Prenumerationer ET, Sverige</t>
  </si>
  <si>
    <t>Prenumerationer ET, övriga Norden</t>
  </si>
  <si>
    <t>Utbytesexemplar ET köpta av NRM</t>
  </si>
  <si>
    <t>Intäkter långhorningsnummer ET 2010:4</t>
  </si>
  <si>
    <t xml:space="preserve">Medlemsavgifter </t>
  </si>
  <si>
    <t>Annonsintäkter ET</t>
  </si>
  <si>
    <t>Lön och sociala avgifter ET-redaktör</t>
  </si>
  <si>
    <t>ET, utskick Posten</t>
  </si>
  <si>
    <t>Kostnader långhorningsnummer ET 2010:4</t>
  </si>
  <si>
    <t>Administration Web</t>
  </si>
  <si>
    <t>Kundförluster</t>
  </si>
  <si>
    <t>Resekostnader (års- och styrelsemöten)</t>
  </si>
  <si>
    <t xml:space="preserve">Domänkostnader </t>
  </si>
  <si>
    <t>Årsmöteskostnader inkl avgifter styrelse m fl, kont mtrl</t>
  </si>
  <si>
    <t>Prenumerationer ET, övriga världen</t>
  </si>
  <si>
    <t>Bidrag ska sökas men inget budgeteras.</t>
  </si>
  <si>
    <t xml:space="preserve">Intäkter </t>
  </si>
  <si>
    <t>Kostnader</t>
  </si>
  <si>
    <t>Även betr portokostnaden antas viss kostnadsökning.</t>
  </si>
  <si>
    <t>Styrelsens förslag till årsavgiftens storlek för 2013</t>
  </si>
  <si>
    <t>Styrelsens förslag till prenumerationsavgifter för Entomologisk Tidskrift 2013</t>
  </si>
  <si>
    <t>Styrelsen föreslår följande oförändrade årsavgifter:</t>
  </si>
  <si>
    <t>Styrelsen föreslår följande oförändrade priser:</t>
  </si>
  <si>
    <t xml:space="preserve">Ett av kommunikationsgruppens  viktigaste arbeten blir säkert att utveckla Sefs hemsida. Vad detta </t>
  </si>
  <si>
    <t>utbetalats.</t>
  </si>
  <si>
    <t xml:space="preserve">kommer att innebära i kostnadsväg är oklart men vi väljer att budgetera samma belopp som tidigare </t>
  </si>
  <si>
    <t>100 ex har i många år köpts av NRM och används som utbytesobjekt. Vi antar att dessa inköp fortsätter</t>
  </si>
  <si>
    <t>printing, Malmö. Vi förväntar ingen prishöjning pga ägarförändringen, men har ändå valt att budgetera något</t>
  </si>
  <si>
    <t>Tryckningen av ET har sedan ett flertal år gjorts hos Grahns, Lund.  De har dock 2012 köpts upp av exakta-</t>
  </si>
  <si>
    <t>högre kostnader, men det betingas snarare av att vi önskar flera färgbilder framöver.</t>
  </si>
  <si>
    <t xml:space="preserve">235 tkr motsvarar 667 pren à 350 kr. För 2012 har vi haft 667 pren. </t>
  </si>
  <si>
    <t>17 tkr motsvarar 45 pren à snittpris på 400 kr. Antalet pren 2012 var 45 st.</t>
  </si>
  <si>
    <t>24 tkr motsvarar 43 pren à 550 kr. Antalet pren 2012 var 43 st.</t>
  </si>
  <si>
    <t>även 2014.</t>
  </si>
  <si>
    <t>Försäljningen av långhorningsnumret ET 2010:4 fortsätter, men för 2014 antas försäljningen ha avklingat.</t>
  </si>
  <si>
    <t>Medlemsavgifter erläggs med 10 kr/medlem i resp förening. Våra medlemsföreningar betalade för 2012</t>
  </si>
  <si>
    <t>14 873 kr.</t>
  </si>
  <si>
    <t>Återvunnen kundförlust</t>
  </si>
  <si>
    <t>Ingvar Svenssons minne, ET 2011:4</t>
  </si>
  <si>
    <t>ET, tryckning och distribution exaktaprint (Grahns)</t>
  </si>
  <si>
    <t>Kostnader IS minne, ET 2011 4</t>
  </si>
  <si>
    <t>Styrelsens förslag till årsavgiftens storlek för 2014</t>
  </si>
  <si>
    <t>Styrelsens förslag till prenumerationsavgifter för Entomologisk Tidskrift 2014</t>
  </si>
  <si>
    <t>Avgifter styrelse mfl vid årsmöte</t>
  </si>
  <si>
    <t>Resekostnader årsmöte</t>
  </si>
  <si>
    <t>Resekostnader styrelsemöten</t>
  </si>
  <si>
    <t>Porto, kontorsmaterial</t>
  </si>
  <si>
    <t>Förslag till budget för 2014 (tkr)</t>
  </si>
  <si>
    <t xml:space="preserve">233 tkr motsvarar 667 pren à 350 kr. För 2012 har vi haft 667 pren. </t>
  </si>
  <si>
    <t>18 tkr motsvarar 45 pren à snittpris på 400 kr. Antalet pren 2012 var 45 st.</t>
  </si>
  <si>
    <t>inköp fortsätter även 2014.</t>
  </si>
  <si>
    <t xml:space="preserve">100 ex har i många år köpts av NRM och används som utbytesobjekt. Vi antar att dessa </t>
  </si>
  <si>
    <t>helt ha avklingat.</t>
  </si>
  <si>
    <t xml:space="preserve">Försäljningen av långhorningsnumret ET 2010:4 fortsätter, men för 2014 antas försäljningen </t>
  </si>
  <si>
    <t>lade för 2012 14 873 kr.</t>
  </si>
  <si>
    <t>Medlemsavgifter erläggs med 10 kr/medlem i resp förening. Våra medlemsföreningar beta-</t>
  </si>
  <si>
    <t xml:space="preserve">Kommunikationsgruppens arbete med att utveckla Sefs hemsida bedöms fortgå, men även </t>
  </si>
  <si>
    <t xml:space="preserve">andra uppgifter lär tillkomma, Vad detta kommer att innebära i kostnadsväg är oklart, men </t>
  </si>
  <si>
    <t>Ersättning till ET-redaktör</t>
  </si>
  <si>
    <t>a. för fullbetalande medlem</t>
  </si>
  <si>
    <t>b. för junior</t>
  </si>
  <si>
    <t>vi väljer att budgetera något högre belopp än vad som t o m 2011 utbetalats för Administ-</t>
  </si>
  <si>
    <t>ration Web (12 tkr).</t>
  </si>
  <si>
    <t>Ersättning till redaktör antas fortlöpa utifrån nuvarande villkor.</t>
  </si>
  <si>
    <t>Bidrag ska sökas men inget budgeteras pga oklarheten avs bidragen 2010-12.</t>
  </si>
  <si>
    <t>Adm Web, kommunikationsgruppen, domänkostnad</t>
  </si>
  <si>
    <t xml:space="preserve">ET, tryckning och distribution </t>
  </si>
  <si>
    <t>Den ökade kostnaden betingas främst av planerna på att starta upp en enklare skrift eller</t>
  </si>
  <si>
    <t>snarare tillägg till ET. Detta är fortfarande på planeringsstadiet men kan förhoppningsvis</t>
  </si>
  <si>
    <t>komma igång 2014.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</si>
</sst>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yy/mm/dd"/>
  </numFmts>
  <fonts count="4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11" fillId="0" borderId="0">
      <alignment horizontal="center"/>
      <protection/>
    </xf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14" fontId="0" fillId="0" borderId="1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6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2" fillId="0" borderId="15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ormat 1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1"/>
  <sheetViews>
    <sheetView zoomScalePageLayoutView="0" workbookViewId="0" topLeftCell="A132">
      <selection activeCell="J61" sqref="J61"/>
    </sheetView>
  </sheetViews>
  <sheetFormatPr defaultColWidth="9.140625" defaultRowHeight="12.75"/>
  <cols>
    <col min="4" max="4" width="6.140625" style="0" customWidth="1"/>
    <col min="5" max="5" width="4.8515625" style="0" customWidth="1"/>
    <col min="6" max="7" width="11.57421875" style="0" customWidth="1"/>
    <col min="8" max="8" width="7.421875" style="0" customWidth="1"/>
    <col min="9" max="9" width="10.7109375" style="0" customWidth="1"/>
  </cols>
  <sheetData>
    <row r="2" spans="1:9" ht="12.75">
      <c r="A2" t="s">
        <v>0</v>
      </c>
      <c r="I2" s="1">
        <v>40117</v>
      </c>
    </row>
    <row r="4" ht="12.75">
      <c r="A4" s="2" t="s">
        <v>1</v>
      </c>
    </row>
    <row r="6" ht="12.75">
      <c r="A6" t="s">
        <v>2</v>
      </c>
    </row>
    <row r="7" ht="12.75">
      <c r="A7" t="s">
        <v>3</v>
      </c>
    </row>
    <row r="8" ht="12.75">
      <c r="A8" t="s">
        <v>4</v>
      </c>
    </row>
    <row r="10" spans="1:9" ht="12.75">
      <c r="A10" s="2" t="s">
        <v>5</v>
      </c>
      <c r="F10" s="3" t="s">
        <v>6</v>
      </c>
      <c r="G10" s="3" t="s">
        <v>7</v>
      </c>
      <c r="H10" s="4" t="s">
        <v>8</v>
      </c>
      <c r="I10" s="5" t="s">
        <v>9</v>
      </c>
    </row>
    <row r="11" spans="5:9" ht="12.75">
      <c r="E11" s="6" t="s">
        <v>10</v>
      </c>
      <c r="F11" s="6" t="s">
        <v>11</v>
      </c>
      <c r="G11" s="7" t="s">
        <v>12</v>
      </c>
      <c r="H11" s="8">
        <v>2009</v>
      </c>
      <c r="I11" s="9">
        <v>2010</v>
      </c>
    </row>
    <row r="12" spans="1:9" ht="12.75">
      <c r="A12" s="7" t="s">
        <v>13</v>
      </c>
      <c r="H12" s="10"/>
      <c r="I12" s="11"/>
    </row>
    <row r="13" spans="1:9" ht="12.75">
      <c r="A13" t="s">
        <v>14</v>
      </c>
      <c r="E13" s="3">
        <v>1</v>
      </c>
      <c r="F13" s="3">
        <v>148</v>
      </c>
      <c r="G13" s="3">
        <v>182</v>
      </c>
      <c r="H13" s="4">
        <v>202</v>
      </c>
      <c r="I13" s="5">
        <v>192</v>
      </c>
    </row>
    <row r="14" spans="1:9" ht="12.75">
      <c r="A14" t="s">
        <v>15</v>
      </c>
      <c r="E14" s="3">
        <v>1</v>
      </c>
      <c r="F14" s="3">
        <v>30</v>
      </c>
      <c r="G14" s="3"/>
      <c r="H14" s="4">
        <v>80</v>
      </c>
      <c r="I14" s="5">
        <v>70</v>
      </c>
    </row>
    <row r="15" spans="1:9" ht="12.75">
      <c r="A15" t="s">
        <v>16</v>
      </c>
      <c r="E15" s="12"/>
      <c r="F15" s="12">
        <v>8</v>
      </c>
      <c r="G15" s="12"/>
      <c r="H15" s="13"/>
      <c r="I15" s="12"/>
    </row>
    <row r="16" spans="1:9" ht="12.75">
      <c r="A16" t="s">
        <v>17</v>
      </c>
      <c r="E16" s="3">
        <v>2</v>
      </c>
      <c r="F16" s="3">
        <v>16</v>
      </c>
      <c r="G16" s="3">
        <v>16</v>
      </c>
      <c r="H16" s="4">
        <v>16</v>
      </c>
      <c r="I16" s="5">
        <v>16</v>
      </c>
    </row>
    <row r="17" spans="1:9" ht="12.75">
      <c r="A17" t="s">
        <v>18</v>
      </c>
      <c r="E17" s="3">
        <v>3</v>
      </c>
      <c r="F17" s="3">
        <v>9</v>
      </c>
      <c r="G17" s="3">
        <v>10</v>
      </c>
      <c r="H17" s="4">
        <v>14</v>
      </c>
      <c r="I17" s="5">
        <v>15</v>
      </c>
    </row>
    <row r="18" spans="1:9" ht="12.75">
      <c r="A18" t="s">
        <v>19</v>
      </c>
      <c r="E18" s="3">
        <v>4</v>
      </c>
      <c r="F18" s="3">
        <v>0</v>
      </c>
      <c r="G18" s="3">
        <v>0</v>
      </c>
      <c r="H18" s="4">
        <v>0</v>
      </c>
      <c r="I18" s="5">
        <v>0</v>
      </c>
    </row>
    <row r="19" spans="1:9" ht="12.75">
      <c r="A19" t="s">
        <v>20</v>
      </c>
      <c r="E19" s="3">
        <v>5</v>
      </c>
      <c r="F19" s="3">
        <v>23</v>
      </c>
      <c r="G19" s="3">
        <v>0</v>
      </c>
      <c r="H19" s="4">
        <v>0</v>
      </c>
      <c r="I19" s="5">
        <v>0</v>
      </c>
    </row>
    <row r="20" spans="1:9" ht="12.75">
      <c r="A20" t="s">
        <v>21</v>
      </c>
      <c r="E20" s="3">
        <v>6</v>
      </c>
      <c r="F20" s="3">
        <v>0</v>
      </c>
      <c r="G20" s="3">
        <v>0</v>
      </c>
      <c r="H20" s="4">
        <v>90</v>
      </c>
      <c r="I20" s="5">
        <v>90</v>
      </c>
    </row>
    <row r="21" spans="1:9" ht="12.75">
      <c r="A21" t="s">
        <v>22</v>
      </c>
      <c r="E21" s="3">
        <v>7</v>
      </c>
      <c r="F21" s="14">
        <v>0</v>
      </c>
      <c r="G21" s="14">
        <v>11</v>
      </c>
      <c r="H21" s="15">
        <v>4</v>
      </c>
      <c r="I21" s="16">
        <v>4</v>
      </c>
    </row>
    <row r="22" spans="6:9" ht="12.75">
      <c r="F22" s="17">
        <f>SUM(F13:F21)</f>
        <v>234</v>
      </c>
      <c r="G22" s="17">
        <f>SUM(G13:G20)</f>
        <v>208</v>
      </c>
      <c r="H22" s="18">
        <f>SUM(H13:H20)</f>
        <v>402</v>
      </c>
      <c r="I22" s="19">
        <f>SUM(I13:I20)</f>
        <v>383</v>
      </c>
    </row>
    <row r="23" ht="12.75">
      <c r="H23" s="20"/>
    </row>
    <row r="24" spans="1:8" ht="12.75">
      <c r="A24" s="7" t="s">
        <v>23</v>
      </c>
      <c r="H24" s="20"/>
    </row>
    <row r="25" spans="1:9" ht="12.75">
      <c r="A25" t="s">
        <v>24</v>
      </c>
      <c r="E25" s="3">
        <v>8</v>
      </c>
      <c r="F25" s="3">
        <v>-99</v>
      </c>
      <c r="G25" s="21">
        <v>-139</v>
      </c>
      <c r="H25" s="4">
        <v>-160</v>
      </c>
      <c r="I25" s="5">
        <v>-160</v>
      </c>
    </row>
    <row r="26" spans="1:9" ht="12.75">
      <c r="A26" t="s">
        <v>25</v>
      </c>
      <c r="E26" s="3">
        <v>9</v>
      </c>
      <c r="F26" s="3">
        <v>-94</v>
      </c>
      <c r="G26" s="21">
        <v>-79</v>
      </c>
      <c r="H26" s="4">
        <v>-130</v>
      </c>
      <c r="I26" s="5">
        <v>-130</v>
      </c>
    </row>
    <row r="27" spans="1:9" ht="12.75">
      <c r="A27" t="s">
        <v>26</v>
      </c>
      <c r="E27" s="3">
        <v>10</v>
      </c>
      <c r="F27" s="3">
        <v>-36</v>
      </c>
      <c r="G27" s="21">
        <v>-25</v>
      </c>
      <c r="H27" s="4">
        <v>-40</v>
      </c>
      <c r="I27" s="5">
        <v>-40</v>
      </c>
    </row>
    <row r="28" spans="1:9" ht="12.75">
      <c r="A28" t="s">
        <v>27</v>
      </c>
      <c r="E28" s="3">
        <v>11</v>
      </c>
      <c r="F28" s="3">
        <v>-9</v>
      </c>
      <c r="G28" s="21">
        <v>-21</v>
      </c>
      <c r="H28" s="4">
        <v>-12</v>
      </c>
      <c r="I28" s="5">
        <v>-12</v>
      </c>
    </row>
    <row r="29" spans="1:9" ht="12.75">
      <c r="A29" t="s">
        <v>28</v>
      </c>
      <c r="E29" s="3">
        <v>12</v>
      </c>
      <c r="F29" s="3">
        <v>0</v>
      </c>
      <c r="G29" s="21">
        <v>0</v>
      </c>
      <c r="H29" s="4">
        <v>-20</v>
      </c>
      <c r="I29" s="5">
        <v>-20</v>
      </c>
    </row>
    <row r="30" spans="1:9" ht="12.75">
      <c r="A30" t="s">
        <v>29</v>
      </c>
      <c r="E30" s="12"/>
      <c r="F30" s="12">
        <v>-3</v>
      </c>
      <c r="G30" s="12"/>
      <c r="H30" s="13"/>
      <c r="I30" s="12"/>
    </row>
    <row r="31" spans="1:9" ht="12.75">
      <c r="A31" t="s">
        <v>30</v>
      </c>
      <c r="E31" s="12"/>
      <c r="F31" s="12">
        <v>-2</v>
      </c>
      <c r="G31" s="12"/>
      <c r="H31" s="13"/>
      <c r="I31" s="12"/>
    </row>
    <row r="32" spans="1:9" ht="12.75">
      <c r="A32" t="s">
        <v>31</v>
      </c>
      <c r="E32" s="12"/>
      <c r="F32" s="12">
        <v>-8</v>
      </c>
      <c r="G32" s="12"/>
      <c r="H32" s="13"/>
      <c r="I32" s="12"/>
    </row>
    <row r="33" spans="1:9" ht="12.75">
      <c r="A33" t="s">
        <v>32</v>
      </c>
      <c r="E33" s="12"/>
      <c r="F33" s="12">
        <v>-3</v>
      </c>
      <c r="G33" s="12"/>
      <c r="H33" s="13"/>
      <c r="I33" s="12"/>
    </row>
    <row r="34" spans="1:9" ht="12.75">
      <c r="A34" t="s">
        <v>33</v>
      </c>
      <c r="E34" s="3"/>
      <c r="F34" s="3">
        <v>-12</v>
      </c>
      <c r="G34" s="21">
        <v>-20</v>
      </c>
      <c r="H34" s="4">
        <v>-20</v>
      </c>
      <c r="I34" s="5">
        <v>-20</v>
      </c>
    </row>
    <row r="35" spans="1:9" ht="12.75">
      <c r="A35" t="s">
        <v>34</v>
      </c>
      <c r="E35" s="3"/>
      <c r="F35" s="22">
        <v>0</v>
      </c>
      <c r="G35" s="23">
        <v>0</v>
      </c>
      <c r="H35" s="24">
        <v>0</v>
      </c>
      <c r="I35" s="25">
        <v>-5</v>
      </c>
    </row>
    <row r="36" spans="6:9" ht="12.75">
      <c r="F36" s="17">
        <f>SUM(F25:F35)</f>
        <v>-266</v>
      </c>
      <c r="G36" s="17">
        <f>SUM(G25:G32)</f>
        <v>-264</v>
      </c>
      <c r="H36" s="26">
        <f>SUM(H25:H32)</f>
        <v>-362</v>
      </c>
      <c r="I36" s="17">
        <f>SUM(I25:I32)</f>
        <v>-362</v>
      </c>
    </row>
    <row r="37" spans="6:9" ht="12.75">
      <c r="F37" s="3"/>
      <c r="H37" s="27"/>
      <c r="I37" s="3"/>
    </row>
    <row r="38" spans="1:9" ht="12.75">
      <c r="A38" s="28" t="s">
        <v>35</v>
      </c>
      <c r="B38" s="11"/>
      <c r="C38" s="11"/>
      <c r="D38" s="11"/>
      <c r="E38" s="5">
        <v>13</v>
      </c>
      <c r="F38" s="19">
        <f>F22+F36</f>
        <v>-32</v>
      </c>
      <c r="G38" s="19">
        <f>G22+G36</f>
        <v>-56</v>
      </c>
      <c r="H38" s="18">
        <f>H22+H36</f>
        <v>40</v>
      </c>
      <c r="I38" s="19">
        <f>I22+I36</f>
        <v>21</v>
      </c>
    </row>
    <row r="39" ht="12.75">
      <c r="E39" s="3"/>
    </row>
    <row r="40" spans="1:7" ht="12.75">
      <c r="A40" s="2" t="s">
        <v>36</v>
      </c>
      <c r="E40" s="3"/>
      <c r="F40" s="29">
        <v>40117</v>
      </c>
      <c r="G40" s="29">
        <v>39813</v>
      </c>
    </row>
    <row r="41" ht="12.75">
      <c r="E41" s="3"/>
    </row>
    <row r="42" spans="1:5" ht="12.75">
      <c r="A42" s="7" t="s">
        <v>37</v>
      </c>
      <c r="E42" s="3"/>
    </row>
    <row r="43" spans="1:7" ht="12.75">
      <c r="A43" t="s">
        <v>38</v>
      </c>
      <c r="E43" s="3"/>
      <c r="F43" s="3">
        <v>328</v>
      </c>
      <c r="G43" s="3">
        <v>228</v>
      </c>
    </row>
    <row r="44" spans="1:7" ht="12.75">
      <c r="A44" t="s">
        <v>39</v>
      </c>
      <c r="E44" s="3"/>
      <c r="F44" s="3">
        <v>56</v>
      </c>
      <c r="G44" s="3">
        <v>185</v>
      </c>
    </row>
    <row r="45" spans="1:7" ht="12.75">
      <c r="A45" t="s">
        <v>40</v>
      </c>
      <c r="E45" s="3"/>
      <c r="F45" s="3">
        <v>0</v>
      </c>
      <c r="G45" s="3">
        <v>23</v>
      </c>
    </row>
    <row r="46" spans="1:7" ht="12.75">
      <c r="A46" t="s">
        <v>41</v>
      </c>
      <c r="F46" s="12">
        <v>2</v>
      </c>
      <c r="G46" s="12">
        <v>0</v>
      </c>
    </row>
    <row r="47" spans="1:7" ht="12.75">
      <c r="A47" t="s">
        <v>42</v>
      </c>
      <c r="E47" s="3"/>
      <c r="F47" s="3">
        <v>0</v>
      </c>
      <c r="G47" s="3">
        <v>10</v>
      </c>
    </row>
    <row r="48" spans="1:7" ht="12.75">
      <c r="A48" t="s">
        <v>43</v>
      </c>
      <c r="E48" s="3"/>
      <c r="F48" s="14">
        <v>5</v>
      </c>
      <c r="G48" s="14">
        <v>5</v>
      </c>
    </row>
    <row r="49" spans="1:7" ht="12.75">
      <c r="A49" s="28" t="s">
        <v>44</v>
      </c>
      <c r="B49" s="28"/>
      <c r="C49" s="28"/>
      <c r="D49" s="28"/>
      <c r="E49" s="19"/>
      <c r="F49" s="19">
        <f>SUM(F43:F48)</f>
        <v>391</v>
      </c>
      <c r="G49" s="19">
        <f>SUM(G43:G48)</f>
        <v>451</v>
      </c>
    </row>
    <row r="51" spans="1:5" ht="12.75">
      <c r="A51" s="7" t="s">
        <v>45</v>
      </c>
      <c r="E51" s="3"/>
    </row>
    <row r="52" spans="1:7" ht="12.75">
      <c r="A52" t="s">
        <v>46</v>
      </c>
      <c r="E52" s="3"/>
      <c r="F52" s="3">
        <v>383</v>
      </c>
      <c r="G52" s="3">
        <v>449</v>
      </c>
    </row>
    <row r="53" spans="1:7" ht="12.75">
      <c r="A53" t="s">
        <v>47</v>
      </c>
      <c r="E53" s="3">
        <v>13</v>
      </c>
      <c r="F53" s="6">
        <f>F38</f>
        <v>-32</v>
      </c>
      <c r="G53" s="6">
        <v>-65</v>
      </c>
    </row>
    <row r="54" spans="5:7" ht="12.75">
      <c r="E54" s="3"/>
      <c r="F54" s="3">
        <f>SUM(F52:F53)</f>
        <v>351</v>
      </c>
      <c r="G54" s="3">
        <f>SUM(G52:G53)</f>
        <v>384</v>
      </c>
    </row>
    <row r="56" spans="1:7" ht="12.75">
      <c r="A56" t="s">
        <v>48</v>
      </c>
      <c r="E56" s="3"/>
      <c r="F56" s="3">
        <v>0</v>
      </c>
      <c r="G56" s="3">
        <v>0</v>
      </c>
    </row>
    <row r="57" spans="1:7" ht="12.75">
      <c r="A57" t="s">
        <v>49</v>
      </c>
      <c r="E57" s="3"/>
      <c r="F57" s="3">
        <v>0</v>
      </c>
      <c r="G57" s="3">
        <v>67</v>
      </c>
    </row>
    <row r="58" spans="1:7" ht="12.75">
      <c r="A58" t="s">
        <v>50</v>
      </c>
      <c r="E58" s="3">
        <v>4</v>
      </c>
      <c r="F58" s="30">
        <v>40</v>
      </c>
      <c r="G58" s="30">
        <v>0</v>
      </c>
    </row>
    <row r="59" spans="5:7" ht="12.75">
      <c r="E59" s="3"/>
      <c r="F59" s="14">
        <f>SUM(F56:F58)</f>
        <v>40</v>
      </c>
      <c r="G59" s="14">
        <f>SUM(G56:G58)</f>
        <v>67</v>
      </c>
    </row>
    <row r="60" spans="1:7" ht="12.75">
      <c r="A60" s="28" t="s">
        <v>51</v>
      </c>
      <c r="B60" s="28"/>
      <c r="C60" s="28"/>
      <c r="D60" s="28"/>
      <c r="E60" s="19"/>
      <c r="F60" s="19">
        <f>F54+F59</f>
        <v>391</v>
      </c>
      <c r="G60" s="19">
        <f>G54+G59</f>
        <v>451</v>
      </c>
    </row>
    <row r="62" ht="12.75">
      <c r="A62" s="6" t="s">
        <v>52</v>
      </c>
    </row>
    <row r="63" ht="12.75">
      <c r="A63" s="3"/>
    </row>
    <row r="64" spans="1:2" ht="12.75">
      <c r="A64" s="3">
        <v>1</v>
      </c>
      <c r="B64" t="s">
        <v>53</v>
      </c>
    </row>
    <row r="65" spans="1:2" ht="12.75">
      <c r="A65" s="3"/>
      <c r="B65" t="s">
        <v>54</v>
      </c>
    </row>
    <row r="66" ht="12.75">
      <c r="B66" t="s">
        <v>55</v>
      </c>
    </row>
    <row r="68" spans="1:2" ht="12.75">
      <c r="A68" s="3">
        <v>2</v>
      </c>
      <c r="B68" t="s">
        <v>56</v>
      </c>
    </row>
    <row r="69" ht="12.75">
      <c r="A69" s="3"/>
    </row>
    <row r="70" spans="1:2" ht="12.75">
      <c r="A70" s="3">
        <v>3</v>
      </c>
      <c r="B70" t="s">
        <v>57</v>
      </c>
    </row>
    <row r="71" spans="1:2" ht="12.75">
      <c r="A71" s="3"/>
      <c r="B71" t="s">
        <v>58</v>
      </c>
    </row>
    <row r="72" spans="1:2" ht="12.75">
      <c r="A72" s="3"/>
      <c r="B72" t="s">
        <v>59</v>
      </c>
    </row>
    <row r="73" ht="12.75">
      <c r="B73" t="s">
        <v>60</v>
      </c>
    </row>
    <row r="75" spans="1:2" ht="12.75">
      <c r="A75" s="3"/>
      <c r="B75" t="s">
        <v>61</v>
      </c>
    </row>
    <row r="76" ht="12.75">
      <c r="A76" s="3"/>
    </row>
    <row r="77" spans="1:2" ht="12.75">
      <c r="A77" s="3">
        <v>4</v>
      </c>
      <c r="B77" t="s">
        <v>62</v>
      </c>
    </row>
    <row r="78" spans="1:2" ht="12.75">
      <c r="A78" s="3"/>
      <c r="B78" t="s">
        <v>63</v>
      </c>
    </row>
    <row r="79" spans="1:2" ht="12.75">
      <c r="A79" s="3"/>
      <c r="B79" t="s">
        <v>64</v>
      </c>
    </row>
    <row r="80" ht="12.75">
      <c r="A80" s="3"/>
    </row>
    <row r="81" spans="1:2" ht="12.75">
      <c r="A81" s="3">
        <v>5</v>
      </c>
      <c r="B81" t="s">
        <v>65</v>
      </c>
    </row>
    <row r="82" spans="1:2" ht="12.75">
      <c r="A82" s="3"/>
      <c r="B82" t="s">
        <v>66</v>
      </c>
    </row>
    <row r="83" spans="1:2" ht="12.75">
      <c r="A83" s="3"/>
      <c r="B83" t="s">
        <v>67</v>
      </c>
    </row>
    <row r="84" ht="12.75">
      <c r="A84" s="3"/>
    </row>
    <row r="85" spans="1:2" ht="12.75">
      <c r="A85" s="3">
        <v>6</v>
      </c>
      <c r="B85" t="s">
        <v>68</v>
      </c>
    </row>
    <row r="86" spans="1:2" ht="12.75">
      <c r="A86" s="3"/>
      <c r="B86" t="s">
        <v>69</v>
      </c>
    </row>
    <row r="87" ht="12.75">
      <c r="A87" s="3"/>
    </row>
    <row r="88" spans="1:2" ht="12.75">
      <c r="A88" s="3">
        <v>7</v>
      </c>
      <c r="B88" t="s">
        <v>70</v>
      </c>
    </row>
    <row r="89" spans="1:2" ht="12.75">
      <c r="A89" s="3"/>
      <c r="B89" t="s">
        <v>71</v>
      </c>
    </row>
    <row r="90" spans="1:2" ht="12.75">
      <c r="A90" s="3"/>
      <c r="B90" t="s">
        <v>72</v>
      </c>
    </row>
    <row r="92" spans="1:2" ht="12.75">
      <c r="A92" s="3">
        <v>8</v>
      </c>
      <c r="B92" t="s">
        <v>73</v>
      </c>
    </row>
    <row r="93" spans="1:2" ht="12.75">
      <c r="A93" s="3"/>
      <c r="B93" t="s">
        <v>74</v>
      </c>
    </row>
    <row r="94" ht="12.75">
      <c r="A94" s="3"/>
    </row>
    <row r="95" spans="1:2" ht="12.75">
      <c r="A95" s="3">
        <v>9</v>
      </c>
      <c r="B95" t="s">
        <v>75</v>
      </c>
    </row>
    <row r="96" spans="1:2" ht="12.75">
      <c r="A96" s="3"/>
      <c r="B96" t="s">
        <v>76</v>
      </c>
    </row>
    <row r="98" spans="1:2" ht="12.75">
      <c r="A98" s="3"/>
      <c r="B98" t="s">
        <v>77</v>
      </c>
    </row>
    <row r="99" ht="12.75">
      <c r="A99" s="3"/>
    </row>
    <row r="100" spans="1:8" ht="12.75">
      <c r="A100" s="3"/>
      <c r="B100" t="s">
        <v>78</v>
      </c>
      <c r="C100" t="s">
        <v>79</v>
      </c>
      <c r="D100" t="s">
        <v>80</v>
      </c>
      <c r="F100" s="31" t="s">
        <v>81</v>
      </c>
      <c r="H100">
        <v>2.7</v>
      </c>
    </row>
    <row r="101" spans="1:8" ht="12.75">
      <c r="A101" s="3"/>
      <c r="B101" t="s">
        <v>82</v>
      </c>
      <c r="C101" t="s">
        <v>83</v>
      </c>
      <c r="D101" t="s">
        <v>84</v>
      </c>
      <c r="F101" s="31" t="s">
        <v>81</v>
      </c>
      <c r="H101">
        <v>19.3</v>
      </c>
    </row>
    <row r="102" spans="1:8" ht="12.75">
      <c r="A102" s="3"/>
      <c r="B102" t="s">
        <v>82</v>
      </c>
      <c r="C102" t="s">
        <v>83</v>
      </c>
      <c r="D102" t="s">
        <v>85</v>
      </c>
      <c r="H102">
        <v>26.7</v>
      </c>
    </row>
    <row r="103" spans="1:8" ht="12.75">
      <c r="A103" s="3"/>
      <c r="B103" t="s">
        <v>86</v>
      </c>
      <c r="C103" t="s">
        <v>83</v>
      </c>
      <c r="D103" t="s">
        <v>87</v>
      </c>
      <c r="H103">
        <v>1.9</v>
      </c>
    </row>
    <row r="104" spans="1:8" ht="12.75">
      <c r="A104" s="3"/>
      <c r="B104" t="s">
        <v>88</v>
      </c>
      <c r="C104" t="s">
        <v>83</v>
      </c>
      <c r="D104" t="s">
        <v>89</v>
      </c>
      <c r="H104" s="32">
        <v>22.9</v>
      </c>
    </row>
    <row r="105" spans="1:8" ht="12.75">
      <c r="A105" s="3"/>
      <c r="B105" t="s">
        <v>90</v>
      </c>
      <c r="C105" t="s">
        <v>83</v>
      </c>
      <c r="D105" t="s">
        <v>91</v>
      </c>
      <c r="H105" s="33">
        <v>20.2</v>
      </c>
    </row>
    <row r="106" spans="1:8" ht="12.75">
      <c r="A106" s="3"/>
      <c r="H106" s="34">
        <f>SUM(H100:H105)</f>
        <v>93.7</v>
      </c>
    </row>
    <row r="107" spans="1:2" ht="12.75">
      <c r="A107" s="3"/>
      <c r="B107" t="s">
        <v>92</v>
      </c>
    </row>
    <row r="108" ht="12.75">
      <c r="A108" s="3"/>
    </row>
    <row r="109" spans="1:2" ht="12.75">
      <c r="A109" s="3"/>
      <c r="B109" t="s">
        <v>93</v>
      </c>
    </row>
    <row r="110" ht="12.75">
      <c r="B110" t="s">
        <v>94</v>
      </c>
    </row>
    <row r="112" spans="1:2" ht="12.75">
      <c r="A112" s="3">
        <v>10</v>
      </c>
      <c r="B112" t="s">
        <v>95</v>
      </c>
    </row>
    <row r="113" ht="12.75">
      <c r="A113" s="3"/>
    </row>
    <row r="114" spans="1:2" ht="12.75">
      <c r="A114" s="3"/>
      <c r="B114" t="s">
        <v>77</v>
      </c>
    </row>
    <row r="115" spans="1:8" ht="12.75">
      <c r="A115" s="3"/>
      <c r="B115" t="s">
        <v>96</v>
      </c>
      <c r="C115" t="s">
        <v>97</v>
      </c>
      <c r="H115">
        <v>5.6</v>
      </c>
    </row>
    <row r="116" spans="1:8" ht="12.75">
      <c r="A116" s="3"/>
      <c r="B116" t="s">
        <v>98</v>
      </c>
      <c r="C116" t="s">
        <v>84</v>
      </c>
      <c r="H116">
        <v>5.5</v>
      </c>
    </row>
    <row r="117" spans="1:8" ht="12.75">
      <c r="A117" s="3"/>
      <c r="B117" t="s">
        <v>99</v>
      </c>
      <c r="C117" t="s">
        <v>100</v>
      </c>
      <c r="H117">
        <v>5.6</v>
      </c>
    </row>
    <row r="118" spans="2:8" ht="12.75">
      <c r="B118" t="s">
        <v>101</v>
      </c>
      <c r="C118" t="s">
        <v>85</v>
      </c>
      <c r="H118" s="35">
        <v>5</v>
      </c>
    </row>
    <row r="119" spans="2:8" ht="12.75">
      <c r="B119" t="s">
        <v>102</v>
      </c>
      <c r="C119" t="s">
        <v>103</v>
      </c>
      <c r="H119" s="36">
        <v>10</v>
      </c>
    </row>
    <row r="120" spans="2:8" ht="12.75">
      <c r="B120" t="s">
        <v>104</v>
      </c>
      <c r="C120" t="s">
        <v>105</v>
      </c>
      <c r="H120" s="34">
        <v>1.9</v>
      </c>
    </row>
    <row r="121" spans="2:8" ht="12.75">
      <c r="B121" t="s">
        <v>90</v>
      </c>
      <c r="C121" t="s">
        <v>91</v>
      </c>
      <c r="H121" s="37">
        <v>2.4</v>
      </c>
    </row>
    <row r="122" ht="12.75">
      <c r="H122" s="35">
        <f>SUM(H115:H121)</f>
        <v>36</v>
      </c>
    </row>
    <row r="123" ht="12.75">
      <c r="B123" t="s">
        <v>106</v>
      </c>
    </row>
    <row r="125" ht="12.75">
      <c r="B125" t="s">
        <v>107</v>
      </c>
    </row>
    <row r="126" ht="12.75">
      <c r="B126" t="s">
        <v>108</v>
      </c>
    </row>
    <row r="128" ht="12.75">
      <c r="B128" t="s">
        <v>109</v>
      </c>
    </row>
    <row r="129" ht="12.75">
      <c r="B129" t="s">
        <v>110</v>
      </c>
    </row>
    <row r="131" ht="12.75">
      <c r="B131" t="s">
        <v>111</v>
      </c>
    </row>
    <row r="133" spans="1:2" ht="12.75">
      <c r="A133" s="3">
        <v>11</v>
      </c>
      <c r="B133" t="s">
        <v>112</v>
      </c>
    </row>
    <row r="134" spans="1:2" ht="12.75">
      <c r="A134" s="3"/>
      <c r="B134" t="s">
        <v>113</v>
      </c>
    </row>
    <row r="135" ht="12.75">
      <c r="A135" s="3"/>
    </row>
    <row r="136" spans="1:2" ht="12.75">
      <c r="A136" s="3"/>
      <c r="B136" t="s">
        <v>114</v>
      </c>
    </row>
    <row r="137" spans="1:2" ht="12.75">
      <c r="A137" s="3"/>
      <c r="B137" t="s">
        <v>115</v>
      </c>
    </row>
    <row r="138" ht="12.75">
      <c r="A138" s="3"/>
    </row>
    <row r="139" spans="1:2" ht="12.75">
      <c r="A139" s="3">
        <v>12</v>
      </c>
      <c r="B139" t="s">
        <v>116</v>
      </c>
    </row>
    <row r="140" ht="12.75">
      <c r="A140" s="3"/>
    </row>
    <row r="141" spans="1:2" ht="12.75">
      <c r="A141" s="3">
        <v>13</v>
      </c>
      <c r="B141" t="s">
        <v>117</v>
      </c>
    </row>
    <row r="142" spans="1:2" ht="12.75">
      <c r="A142" s="3"/>
      <c r="B142" t="s">
        <v>118</v>
      </c>
    </row>
    <row r="143" spans="1:2" ht="12.75">
      <c r="A143" s="3"/>
      <c r="B143" t="s">
        <v>119</v>
      </c>
    </row>
    <row r="144" ht="12.75">
      <c r="A144" s="3"/>
    </row>
    <row r="145" ht="12.75">
      <c r="A145" s="38" t="s">
        <v>120</v>
      </c>
    </row>
    <row r="146" ht="12.75">
      <c r="A146" s="39" t="s">
        <v>121</v>
      </c>
    </row>
    <row r="147" ht="12.75">
      <c r="A147" s="39"/>
    </row>
    <row r="148" ht="12.75">
      <c r="A148" s="39" t="s">
        <v>122</v>
      </c>
    </row>
    <row r="149" ht="12.75">
      <c r="A149" s="39"/>
    </row>
    <row r="150" ht="12.75">
      <c r="A150" s="39" t="s">
        <v>123</v>
      </c>
    </row>
    <row r="161" ht="12.75">
      <c r="A161" s="39"/>
    </row>
  </sheetData>
  <sheetProtection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</cols>
  <sheetData>
    <row r="1" ht="12.75">
      <c r="A1" s="6" t="s">
        <v>52</v>
      </c>
    </row>
    <row r="2" ht="12.75">
      <c r="A2" s="3"/>
    </row>
    <row r="3" spans="1:2" ht="12.75">
      <c r="A3" s="3">
        <v>1</v>
      </c>
      <c r="B3" t="s">
        <v>124</v>
      </c>
    </row>
    <row r="4" spans="1:2" ht="12.75">
      <c r="A4" s="3"/>
      <c r="B4" t="s">
        <v>125</v>
      </c>
    </row>
    <row r="5" ht="12.75">
      <c r="B5" t="s">
        <v>126</v>
      </c>
    </row>
    <row r="7" spans="1:2" ht="12.75">
      <c r="A7" s="3"/>
      <c r="B7" t="s">
        <v>127</v>
      </c>
    </row>
    <row r="8" spans="1:2" ht="12.75">
      <c r="A8" s="3"/>
      <c r="B8" t="s">
        <v>128</v>
      </c>
    </row>
    <row r="9" ht="12.75">
      <c r="A9" s="3"/>
    </row>
    <row r="10" spans="1:2" ht="12.75">
      <c r="A10" s="3">
        <v>2</v>
      </c>
      <c r="B10" t="s">
        <v>129</v>
      </c>
    </row>
    <row r="11" spans="1:2" ht="12.75">
      <c r="A11" s="3"/>
      <c r="B11" t="s">
        <v>130</v>
      </c>
    </row>
    <row r="12" ht="12.75">
      <c r="A12" s="3"/>
    </row>
    <row r="13" spans="1:2" ht="12.75">
      <c r="A13" s="3">
        <v>3</v>
      </c>
      <c r="B13" t="s">
        <v>57</v>
      </c>
    </row>
    <row r="14" spans="1:2" ht="12.75">
      <c r="A14" s="3"/>
      <c r="B14" t="s">
        <v>131</v>
      </c>
    </row>
    <row r="15" ht="12.75">
      <c r="A15" s="3"/>
    </row>
    <row r="16" spans="1:2" ht="12.75">
      <c r="A16" s="3"/>
      <c r="B16" t="s">
        <v>132</v>
      </c>
    </row>
    <row r="17" ht="12.75">
      <c r="A17" s="3"/>
    </row>
    <row r="18" spans="1:2" ht="12.75">
      <c r="A18" s="3">
        <v>4</v>
      </c>
      <c r="B18" t="s">
        <v>62</v>
      </c>
    </row>
    <row r="19" spans="1:2" ht="12.75">
      <c r="A19" s="3"/>
      <c r="B19" t="s">
        <v>63</v>
      </c>
    </row>
    <row r="20" spans="1:2" ht="12.75">
      <c r="A20" s="3"/>
      <c r="B20" t="s">
        <v>64</v>
      </c>
    </row>
    <row r="21" ht="12.75">
      <c r="A21" s="3"/>
    </row>
    <row r="22" spans="1:2" ht="12.75">
      <c r="A22" s="3">
        <v>5</v>
      </c>
      <c r="B22" t="s">
        <v>65</v>
      </c>
    </row>
    <row r="23" spans="1:2" ht="12.75">
      <c r="A23" s="3"/>
      <c r="B23" t="s">
        <v>133</v>
      </c>
    </row>
    <row r="24" spans="1:2" ht="12.75">
      <c r="A24" s="3"/>
      <c r="B24" t="s">
        <v>67</v>
      </c>
    </row>
    <row r="25" ht="12.75">
      <c r="A25" s="3"/>
    </row>
    <row r="26" spans="1:2" ht="12.75">
      <c r="A26" s="3">
        <v>6</v>
      </c>
      <c r="B26" t="s">
        <v>68</v>
      </c>
    </row>
    <row r="27" spans="1:2" ht="12.75">
      <c r="A27" s="3"/>
      <c r="B27" t="s">
        <v>69</v>
      </c>
    </row>
    <row r="28" ht="12.75">
      <c r="A28" s="3"/>
    </row>
    <row r="29" spans="1:2" ht="12.75">
      <c r="A29" s="3">
        <v>7</v>
      </c>
      <c r="B29" t="s">
        <v>70</v>
      </c>
    </row>
    <row r="30" spans="1:2" ht="12.75">
      <c r="A30" s="3"/>
      <c r="B30" t="s">
        <v>71</v>
      </c>
    </row>
    <row r="31" ht="12.75">
      <c r="A31" s="3"/>
    </row>
    <row r="32" spans="1:2" ht="12.75">
      <c r="A32" s="3">
        <v>8</v>
      </c>
      <c r="B32" t="s">
        <v>134</v>
      </c>
    </row>
    <row r="33" spans="1:2" ht="12.75">
      <c r="A33" s="3"/>
      <c r="B33" t="s">
        <v>135</v>
      </c>
    </row>
    <row r="34" ht="12.75">
      <c r="A34" s="3"/>
    </row>
    <row r="35" spans="1:2" ht="12.75">
      <c r="A35" s="3">
        <v>9</v>
      </c>
      <c r="B35" t="s">
        <v>136</v>
      </c>
    </row>
    <row r="36" spans="1:2" ht="12.75">
      <c r="A36" s="3"/>
      <c r="B36" t="s">
        <v>137</v>
      </c>
    </row>
    <row r="37" ht="12.75">
      <c r="A37" s="3"/>
    </row>
    <row r="38" spans="1:2" ht="12.75">
      <c r="A38" s="3"/>
      <c r="B38" t="s">
        <v>77</v>
      </c>
    </row>
    <row r="39" ht="12.75">
      <c r="A39" s="3"/>
    </row>
    <row r="40" spans="1:8" ht="12.75">
      <c r="A40" s="3"/>
      <c r="B40" t="s">
        <v>78</v>
      </c>
      <c r="C40" t="s">
        <v>79</v>
      </c>
      <c r="D40" t="s">
        <v>80</v>
      </c>
      <c r="F40" s="31" t="s">
        <v>81</v>
      </c>
      <c r="H40">
        <v>2.7</v>
      </c>
    </row>
    <row r="41" spans="1:8" ht="12.75">
      <c r="A41" s="3"/>
      <c r="B41" t="s">
        <v>82</v>
      </c>
      <c r="C41" t="s">
        <v>83</v>
      </c>
      <c r="D41" t="s">
        <v>84</v>
      </c>
      <c r="F41" s="31" t="s">
        <v>81</v>
      </c>
      <c r="H41">
        <v>19.3</v>
      </c>
    </row>
    <row r="42" spans="1:8" ht="12.75">
      <c r="A42" s="3"/>
      <c r="B42" t="s">
        <v>82</v>
      </c>
      <c r="C42" t="s">
        <v>83</v>
      </c>
      <c r="D42" t="s">
        <v>85</v>
      </c>
      <c r="H42">
        <v>26.7</v>
      </c>
    </row>
    <row r="43" spans="1:8" ht="12.75">
      <c r="A43" s="3"/>
      <c r="B43" t="s">
        <v>86</v>
      </c>
      <c r="C43" t="s">
        <v>83</v>
      </c>
      <c r="D43" t="s">
        <v>87</v>
      </c>
      <c r="H43">
        <v>1.9</v>
      </c>
    </row>
    <row r="44" spans="1:8" ht="12.75">
      <c r="A44" s="3"/>
      <c r="B44" t="s">
        <v>88</v>
      </c>
      <c r="C44" t="s">
        <v>83</v>
      </c>
      <c r="D44" t="s">
        <v>89</v>
      </c>
      <c r="H44" s="40">
        <v>22.9</v>
      </c>
    </row>
    <row r="45" spans="1:8" ht="12.75">
      <c r="A45" s="3"/>
      <c r="H45" s="34">
        <f>SUM(H40:H44)</f>
        <v>73.5</v>
      </c>
    </row>
    <row r="46" ht="12.75">
      <c r="A46" s="3"/>
    </row>
    <row r="47" spans="1:2" ht="12.75">
      <c r="A47" s="3"/>
      <c r="B47" t="s">
        <v>92</v>
      </c>
    </row>
    <row r="48" ht="12.75">
      <c r="A48" s="3"/>
    </row>
    <row r="49" spans="1:2" ht="12.75">
      <c r="A49" s="3"/>
      <c r="B49" t="s">
        <v>138</v>
      </c>
    </row>
    <row r="50" ht="12.75">
      <c r="A50" s="3"/>
    </row>
    <row r="51" spans="1:2" ht="12.75">
      <c r="A51" s="3">
        <v>10</v>
      </c>
      <c r="B51" t="s">
        <v>95</v>
      </c>
    </row>
    <row r="52" ht="12.75">
      <c r="A52" s="3"/>
    </row>
    <row r="53" spans="1:2" ht="12.75">
      <c r="A53" s="3"/>
      <c r="B53" t="s">
        <v>77</v>
      </c>
    </row>
    <row r="54" ht="12.75">
      <c r="A54" s="3"/>
    </row>
    <row r="55" spans="1:8" ht="12.75">
      <c r="A55" s="3"/>
      <c r="B55" t="s">
        <v>96</v>
      </c>
      <c r="C55" t="s">
        <v>97</v>
      </c>
      <c r="H55">
        <v>5.6</v>
      </c>
    </row>
    <row r="56" spans="1:8" ht="12.75">
      <c r="A56" s="3"/>
      <c r="B56" t="s">
        <v>98</v>
      </c>
      <c r="C56" t="s">
        <v>84</v>
      </c>
      <c r="H56">
        <v>5.5</v>
      </c>
    </row>
    <row r="57" spans="2:8" ht="12.75">
      <c r="B57" t="s">
        <v>99</v>
      </c>
      <c r="C57" t="s">
        <v>100</v>
      </c>
      <c r="H57">
        <v>5.6</v>
      </c>
    </row>
    <row r="58" spans="2:8" ht="12.75">
      <c r="B58" t="s">
        <v>101</v>
      </c>
      <c r="C58" t="s">
        <v>85</v>
      </c>
      <c r="H58" s="35">
        <v>5</v>
      </c>
    </row>
    <row r="59" spans="2:8" ht="12.75">
      <c r="B59" t="s">
        <v>102</v>
      </c>
      <c r="C59" t="s">
        <v>103</v>
      </c>
      <c r="H59" s="41">
        <v>10</v>
      </c>
    </row>
    <row r="60" ht="12.75">
      <c r="H60" s="34">
        <f>SUM(H55:H59)</f>
        <v>31.7</v>
      </c>
    </row>
    <row r="62" ht="12.75">
      <c r="B62" t="s">
        <v>106</v>
      </c>
    </row>
    <row r="64" ht="12.75">
      <c r="B64" t="s">
        <v>107</v>
      </c>
    </row>
    <row r="65" ht="12.75">
      <c r="B65" t="s">
        <v>108</v>
      </c>
    </row>
    <row r="67" ht="12.75">
      <c r="B67" t="s">
        <v>139</v>
      </c>
    </row>
    <row r="68" ht="12.75">
      <c r="B68" t="s">
        <v>110</v>
      </c>
    </row>
    <row r="70" ht="12.75">
      <c r="B70" t="s">
        <v>111</v>
      </c>
    </row>
    <row r="72" spans="1:2" ht="12.75">
      <c r="A72" s="3">
        <v>11</v>
      </c>
      <c r="B72" t="s">
        <v>112</v>
      </c>
    </row>
    <row r="73" spans="1:2" ht="12.75">
      <c r="A73" s="3"/>
      <c r="B73" t="s">
        <v>113</v>
      </c>
    </row>
    <row r="74" ht="12.75">
      <c r="A74" s="3"/>
    </row>
    <row r="75" spans="1:2" ht="12.75">
      <c r="A75" s="3"/>
      <c r="B75" t="s">
        <v>114</v>
      </c>
    </row>
    <row r="76" spans="1:2" ht="12.75">
      <c r="A76" s="3"/>
      <c r="B76" t="s">
        <v>115</v>
      </c>
    </row>
    <row r="77" ht="12.75">
      <c r="A77" s="3"/>
    </row>
    <row r="78" spans="1:2" ht="12.75">
      <c r="A78" s="3">
        <v>12</v>
      </c>
      <c r="B78" t="s">
        <v>116</v>
      </c>
    </row>
    <row r="79" ht="12.75">
      <c r="A79" s="3"/>
    </row>
    <row r="80" spans="1:2" ht="12.75">
      <c r="A80" s="3">
        <v>13</v>
      </c>
      <c r="B80" t="s">
        <v>140</v>
      </c>
    </row>
    <row r="81" spans="1:2" ht="12.75">
      <c r="A81" s="3"/>
      <c r="B81" t="s">
        <v>118</v>
      </c>
    </row>
    <row r="82" spans="1:2" ht="12.75">
      <c r="A82" s="3"/>
      <c r="B82" t="s">
        <v>119</v>
      </c>
    </row>
    <row r="83" ht="12.75">
      <c r="A83" s="3"/>
    </row>
    <row r="84" ht="12.75">
      <c r="A84" s="3"/>
    </row>
    <row r="85" ht="12.75">
      <c r="A85" s="38" t="s">
        <v>120</v>
      </c>
    </row>
    <row r="86" ht="12.75">
      <c r="A86" s="39" t="s">
        <v>121</v>
      </c>
    </row>
    <row r="87" ht="12.75">
      <c r="A87" s="39"/>
    </row>
    <row r="88" ht="12.75">
      <c r="A88" s="39" t="s">
        <v>141</v>
      </c>
    </row>
    <row r="89" ht="12.75">
      <c r="A89" s="39" t="s">
        <v>142</v>
      </c>
    </row>
    <row r="90" ht="12.75">
      <c r="A90" s="39"/>
    </row>
    <row r="91" ht="12.75">
      <c r="A91" s="39" t="s">
        <v>143</v>
      </c>
    </row>
    <row r="92" ht="12.75">
      <c r="A92" s="39"/>
    </row>
    <row r="93" ht="12.75">
      <c r="A93" s="39" t="s">
        <v>123</v>
      </c>
    </row>
    <row r="94" ht="12.75">
      <c r="A94" s="39"/>
    </row>
    <row r="95" ht="12.75">
      <c r="A95" s="39"/>
    </row>
    <row r="96" ht="12.75">
      <c r="A96" s="39"/>
    </row>
    <row r="97" ht="12.75">
      <c r="A97" s="39"/>
    </row>
    <row r="98" ht="12.75">
      <c r="A98" s="39"/>
    </row>
    <row r="99" ht="12.75">
      <c r="A99" s="39"/>
    </row>
    <row r="100" ht="12.75">
      <c r="A100" s="39"/>
    </row>
    <row r="101" ht="12.75">
      <c r="A101" s="39"/>
    </row>
    <row r="102" ht="12.75">
      <c r="A102" s="39"/>
    </row>
    <row r="103" ht="12.75">
      <c r="A103" s="39"/>
    </row>
    <row r="104" ht="12.75">
      <c r="A104" s="39"/>
    </row>
    <row r="105" ht="12.75">
      <c r="A105" s="39"/>
    </row>
    <row r="106" ht="12.75">
      <c r="A106" s="39"/>
    </row>
    <row r="107" ht="12.75">
      <c r="A107" s="39"/>
    </row>
    <row r="108" ht="12.75">
      <c r="A108" s="39"/>
    </row>
    <row r="109" ht="12.75">
      <c r="A109" s="39"/>
    </row>
    <row r="110" ht="12.75">
      <c r="A110" s="39"/>
    </row>
    <row r="111" ht="12.75">
      <c r="A111" s="39"/>
    </row>
    <row r="112" ht="12.75">
      <c r="A112" s="39"/>
    </row>
    <row r="113" ht="12.75">
      <c r="A113" s="39"/>
    </row>
    <row r="114" ht="12.75">
      <c r="A114" s="39"/>
    </row>
    <row r="115" ht="12.75">
      <c r="A115" s="39"/>
    </row>
    <row r="116" ht="12.75">
      <c r="A116" s="39"/>
    </row>
    <row r="117" ht="12.75">
      <c r="A117" s="39"/>
    </row>
    <row r="118" ht="12.75">
      <c r="A118" s="39"/>
    </row>
    <row r="119" ht="12.75">
      <c r="A119" s="39"/>
    </row>
    <row r="120" ht="12.75">
      <c r="A120" s="39"/>
    </row>
    <row r="121" ht="12.75">
      <c r="A121" s="39"/>
    </row>
    <row r="122" ht="12.75">
      <c r="A122" s="39"/>
    </row>
    <row r="123" ht="12.75">
      <c r="A123" s="39"/>
    </row>
    <row r="124" ht="12.75">
      <c r="A124" s="39"/>
    </row>
    <row r="125" ht="12.75">
      <c r="A125" s="39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A1" sqref="A1:H97"/>
    </sheetView>
  </sheetViews>
  <sheetFormatPr defaultColWidth="9.140625" defaultRowHeight="12.75"/>
  <cols>
    <col min="1" max="1" width="5.00390625" style="0" customWidth="1"/>
    <col min="3" max="3" width="31.57421875" style="0" customWidth="1"/>
    <col min="4" max="4" width="5.00390625" style="0" customWidth="1"/>
    <col min="5" max="6" width="10.00390625" style="0" customWidth="1"/>
    <col min="7" max="7" width="10.7109375" style="0" customWidth="1"/>
    <col min="8" max="8" width="8.00390625" style="0" customWidth="1"/>
    <col min="9" max="9" width="7.421875" style="0" customWidth="1"/>
  </cols>
  <sheetData>
    <row r="1" ht="12.75">
      <c r="F1" s="54"/>
    </row>
    <row r="2" spans="1:8" ht="15">
      <c r="A2" s="53" t="s">
        <v>0</v>
      </c>
      <c r="F2" s="54"/>
      <c r="G2" s="1">
        <v>41349</v>
      </c>
      <c r="H2" s="1"/>
    </row>
    <row r="3" ht="12.75">
      <c r="F3" s="54"/>
    </row>
    <row r="4" spans="1:6" ht="15.75">
      <c r="A4" s="49" t="s">
        <v>168</v>
      </c>
      <c r="F4" s="55"/>
    </row>
    <row r="5" spans="6:7" ht="12.75">
      <c r="F5" s="54"/>
      <c r="G5" s="59"/>
    </row>
    <row r="6" spans="6:8" ht="12.75">
      <c r="F6" s="56"/>
      <c r="G6" s="54"/>
      <c r="H6" s="3"/>
    </row>
    <row r="7" spans="1:8" ht="12.75">
      <c r="A7" s="2" t="s">
        <v>5</v>
      </c>
      <c r="D7" s="11"/>
      <c r="E7" s="12" t="s">
        <v>8</v>
      </c>
      <c r="F7" s="56" t="s">
        <v>8</v>
      </c>
      <c r="G7" s="60" t="s">
        <v>7</v>
      </c>
      <c r="H7" s="5"/>
    </row>
    <row r="8" spans="4:8" ht="12.75">
      <c r="D8" s="47" t="s">
        <v>10</v>
      </c>
      <c r="E8" s="45">
        <v>2014</v>
      </c>
      <c r="F8" s="57">
        <v>2013</v>
      </c>
      <c r="G8" s="61">
        <v>2012</v>
      </c>
      <c r="H8" s="42"/>
    </row>
    <row r="9" spans="6:7" ht="12.75">
      <c r="F9" s="54"/>
      <c r="G9" s="62"/>
    </row>
    <row r="10" spans="1:7" ht="12.75">
      <c r="A10" s="7" t="s">
        <v>186</v>
      </c>
      <c r="D10" s="11"/>
      <c r="E10" s="11"/>
      <c r="F10" s="54"/>
      <c r="G10" s="62"/>
    </row>
    <row r="11" spans="1:7" ht="12.75">
      <c r="A11" t="s">
        <v>170</v>
      </c>
      <c r="D11" s="3">
        <v>1</v>
      </c>
      <c r="E11" s="3">
        <v>233</v>
      </c>
      <c r="F11" s="56">
        <v>235</v>
      </c>
      <c r="G11" s="60">
        <v>233</v>
      </c>
    </row>
    <row r="12" spans="1:7" ht="12.75">
      <c r="A12" t="s">
        <v>171</v>
      </c>
      <c r="D12" s="3">
        <v>2</v>
      </c>
      <c r="E12" s="3">
        <v>18</v>
      </c>
      <c r="F12" s="56">
        <v>22</v>
      </c>
      <c r="G12" s="60">
        <v>17</v>
      </c>
    </row>
    <row r="13" spans="1:7" ht="12.75">
      <c r="A13" t="s">
        <v>184</v>
      </c>
      <c r="D13" s="3">
        <v>3</v>
      </c>
      <c r="E13" s="3">
        <v>24</v>
      </c>
      <c r="F13" s="56">
        <v>23</v>
      </c>
      <c r="G13" s="60">
        <v>24</v>
      </c>
    </row>
    <row r="14" spans="1:8" ht="12.75">
      <c r="A14" t="s">
        <v>172</v>
      </c>
      <c r="D14" s="3">
        <v>4</v>
      </c>
      <c r="E14" s="3">
        <v>16</v>
      </c>
      <c r="F14" s="56">
        <v>16</v>
      </c>
      <c r="G14" s="60">
        <v>16</v>
      </c>
      <c r="H14" s="11"/>
    </row>
    <row r="15" spans="1:7" ht="12.75">
      <c r="A15" t="s">
        <v>169</v>
      </c>
      <c r="D15" s="3"/>
      <c r="E15" s="3">
        <v>3</v>
      </c>
      <c r="F15" s="56">
        <v>3</v>
      </c>
      <c r="G15" s="60">
        <v>3</v>
      </c>
    </row>
    <row r="16" spans="1:7" ht="12.75">
      <c r="A16" t="s">
        <v>173</v>
      </c>
      <c r="D16" s="3">
        <v>5</v>
      </c>
      <c r="E16" s="3">
        <v>0</v>
      </c>
      <c r="F16" s="56">
        <v>0</v>
      </c>
      <c r="G16" s="60">
        <v>4</v>
      </c>
    </row>
    <row r="17" spans="1:7" ht="12.75">
      <c r="A17" t="s">
        <v>208</v>
      </c>
      <c r="D17" s="3"/>
      <c r="E17" s="3">
        <v>0</v>
      </c>
      <c r="F17" s="56">
        <v>0</v>
      </c>
      <c r="G17" s="60">
        <v>35</v>
      </c>
    </row>
    <row r="18" spans="1:7" ht="12.75">
      <c r="A18" s="46" t="s">
        <v>174</v>
      </c>
      <c r="D18" s="3">
        <v>6</v>
      </c>
      <c r="E18" s="3">
        <v>15</v>
      </c>
      <c r="F18" s="56">
        <v>14</v>
      </c>
      <c r="G18" s="60">
        <v>15</v>
      </c>
    </row>
    <row r="19" spans="1:7" ht="12.75">
      <c r="A19" t="s">
        <v>175</v>
      </c>
      <c r="D19" s="3"/>
      <c r="E19" s="3">
        <v>0</v>
      </c>
      <c r="F19" s="56">
        <v>0</v>
      </c>
      <c r="G19" s="60">
        <v>2</v>
      </c>
    </row>
    <row r="20" spans="1:7" ht="12.75">
      <c r="A20" t="s">
        <v>207</v>
      </c>
      <c r="D20" s="3"/>
      <c r="E20" s="3">
        <v>0</v>
      </c>
      <c r="F20" s="56">
        <v>0</v>
      </c>
      <c r="G20" s="60">
        <v>22</v>
      </c>
    </row>
    <row r="21" spans="1:7" ht="12.75">
      <c r="A21" t="s">
        <v>147</v>
      </c>
      <c r="D21" s="3">
        <v>7</v>
      </c>
      <c r="E21" s="3">
        <v>0</v>
      </c>
      <c r="F21" s="56">
        <v>0</v>
      </c>
      <c r="G21" s="60">
        <v>0</v>
      </c>
    </row>
    <row r="22" spans="1:7" ht="12.75">
      <c r="A22" t="s">
        <v>144</v>
      </c>
      <c r="D22" s="3"/>
      <c r="E22" s="47">
        <v>0</v>
      </c>
      <c r="F22" s="57">
        <v>0</v>
      </c>
      <c r="G22" s="61">
        <v>17</v>
      </c>
    </row>
    <row r="23" spans="4:7" ht="12.75">
      <c r="D23" s="5"/>
      <c r="E23" s="58">
        <f>SUM(E11:E22)</f>
        <v>309</v>
      </c>
      <c r="F23" s="58">
        <f>SUM(F11:F22)</f>
        <v>313</v>
      </c>
      <c r="G23" s="58">
        <f>SUM(G11:G22)</f>
        <v>388</v>
      </c>
    </row>
    <row r="24" spans="6:7" ht="12.75">
      <c r="F24" s="54"/>
      <c r="G24" s="54"/>
    </row>
    <row r="25" spans="6:7" ht="12.75">
      <c r="F25" s="54"/>
      <c r="G25" s="62"/>
    </row>
    <row r="26" spans="1:7" ht="12.75">
      <c r="A26" s="7" t="s">
        <v>187</v>
      </c>
      <c r="D26" s="5"/>
      <c r="E26" s="5"/>
      <c r="F26" s="54"/>
      <c r="G26" s="60"/>
    </row>
    <row r="27" spans="1:7" ht="12.75">
      <c r="A27" t="s">
        <v>176</v>
      </c>
      <c r="D27" s="5">
        <v>8</v>
      </c>
      <c r="E27" s="3"/>
      <c r="F27" s="56">
        <v>-131</v>
      </c>
      <c r="G27" s="60">
        <v>-131</v>
      </c>
    </row>
    <row r="28" spans="1:7" ht="12.75">
      <c r="A28" t="s">
        <v>209</v>
      </c>
      <c r="D28" s="5">
        <v>9</v>
      </c>
      <c r="E28" s="3"/>
      <c r="F28" s="56">
        <v>-92</v>
      </c>
      <c r="G28" s="60">
        <v>-85</v>
      </c>
    </row>
    <row r="29" spans="1:7" ht="12.75">
      <c r="A29" t="s">
        <v>177</v>
      </c>
      <c r="D29" s="5">
        <v>10</v>
      </c>
      <c r="E29" s="3"/>
      <c r="F29" s="56">
        <v>-26</v>
      </c>
      <c r="G29" s="60">
        <v>-16</v>
      </c>
    </row>
    <row r="30" spans="1:7" ht="12.75">
      <c r="A30" t="s">
        <v>178</v>
      </c>
      <c r="D30" s="5">
        <v>5</v>
      </c>
      <c r="E30" s="3">
        <v>0</v>
      </c>
      <c r="F30" s="56">
        <v>0</v>
      </c>
      <c r="G30" s="60">
        <v>0</v>
      </c>
    </row>
    <row r="31" spans="1:7" ht="12.75">
      <c r="A31" t="s">
        <v>210</v>
      </c>
      <c r="D31" s="5"/>
      <c r="E31" s="3">
        <v>0</v>
      </c>
      <c r="F31" s="56">
        <v>0</v>
      </c>
      <c r="G31" s="64"/>
    </row>
    <row r="32" spans="1:7" ht="12.75">
      <c r="A32" t="s">
        <v>179</v>
      </c>
      <c r="D32" s="5">
        <v>11</v>
      </c>
      <c r="E32" s="3"/>
      <c r="F32" s="56">
        <v>-12</v>
      </c>
      <c r="G32" s="60"/>
    </row>
    <row r="33" spans="1:7" ht="12.75">
      <c r="A33" t="s">
        <v>180</v>
      </c>
      <c r="D33" s="5"/>
      <c r="E33" s="3"/>
      <c r="F33" s="56">
        <v>0</v>
      </c>
      <c r="G33" s="60"/>
    </row>
    <row r="34" spans="1:7" ht="12.75">
      <c r="A34" t="s">
        <v>181</v>
      </c>
      <c r="D34" s="5"/>
      <c r="E34" s="3"/>
      <c r="F34" s="56">
        <v>-10</v>
      </c>
      <c r="G34" s="60"/>
    </row>
    <row r="35" spans="1:7" ht="12.75">
      <c r="A35" t="s">
        <v>145</v>
      </c>
      <c r="D35" s="5"/>
      <c r="E35" s="3"/>
      <c r="F35" s="56">
        <v>-5</v>
      </c>
      <c r="G35" s="60"/>
    </row>
    <row r="36" spans="1:7" ht="12.75">
      <c r="A36" t="s">
        <v>182</v>
      </c>
      <c r="D36" s="5"/>
      <c r="E36" s="3"/>
      <c r="F36" s="56">
        <v>-2</v>
      </c>
      <c r="G36" s="60"/>
    </row>
    <row r="37" spans="1:7" ht="12.75">
      <c r="A37" t="s">
        <v>183</v>
      </c>
      <c r="D37" s="5"/>
      <c r="E37" s="3"/>
      <c r="F37" s="56">
        <v>-7</v>
      </c>
      <c r="G37" s="60"/>
    </row>
    <row r="38" spans="1:7" ht="12.75">
      <c r="A38" t="s">
        <v>146</v>
      </c>
      <c r="D38" s="5"/>
      <c r="E38" s="3"/>
      <c r="F38" s="56">
        <v>-3</v>
      </c>
      <c r="G38" s="60"/>
    </row>
    <row r="39" spans="1:7" ht="12.75">
      <c r="A39" t="s">
        <v>34</v>
      </c>
      <c r="D39" s="5"/>
      <c r="E39" s="47"/>
      <c r="F39" s="57">
        <v>-5</v>
      </c>
      <c r="G39" s="61"/>
    </row>
    <row r="40" spans="4:7" ht="12.75">
      <c r="D40" s="5"/>
      <c r="E40" s="3"/>
      <c r="F40" s="58">
        <f>SUM(F27:F39)</f>
        <v>-293</v>
      </c>
      <c r="G40" s="63"/>
    </row>
    <row r="41" spans="5:7" ht="12.75">
      <c r="E41" s="50"/>
      <c r="F41" s="54"/>
      <c r="G41" s="62"/>
    </row>
    <row r="42" spans="1:7" ht="12.75">
      <c r="A42" s="28" t="s">
        <v>35</v>
      </c>
      <c r="B42" s="11"/>
      <c r="C42" s="11"/>
      <c r="D42" s="5"/>
      <c r="E42" s="3"/>
      <c r="F42" s="56">
        <f>F23+F40</f>
        <v>20</v>
      </c>
      <c r="G42" s="63">
        <f>G23+G40</f>
        <v>388</v>
      </c>
    </row>
    <row r="43" spans="6:7" ht="12.75">
      <c r="F43" s="54"/>
      <c r="G43" s="63"/>
    </row>
    <row r="45" spans="1:8" ht="12.75">
      <c r="A45" s="48" t="s">
        <v>52</v>
      </c>
      <c r="H45" s="11"/>
    </row>
    <row r="46" ht="12.75">
      <c r="H46" s="11"/>
    </row>
    <row r="47" spans="1:8" ht="12.75">
      <c r="A47" s="5" t="s">
        <v>148</v>
      </c>
      <c r="B47" s="11" t="s">
        <v>200</v>
      </c>
      <c r="C47" s="11"/>
      <c r="D47" s="11"/>
      <c r="E47" s="11"/>
      <c r="F47" s="11"/>
      <c r="G47" s="5"/>
      <c r="H47" s="11"/>
    </row>
    <row r="48" spans="1:9" ht="12.75">
      <c r="A48" s="5"/>
      <c r="B48" s="11"/>
      <c r="C48" s="11"/>
      <c r="D48" s="11"/>
      <c r="E48" s="11"/>
      <c r="F48" s="11"/>
      <c r="G48" s="5"/>
      <c r="H48" s="11"/>
      <c r="I48" s="11"/>
    </row>
    <row r="49" spans="1:9" ht="12.75">
      <c r="A49" s="52" t="s">
        <v>157</v>
      </c>
      <c r="B49" s="11" t="s">
        <v>201</v>
      </c>
      <c r="C49" s="11"/>
      <c r="D49" s="11"/>
      <c r="E49" s="11"/>
      <c r="F49" s="11"/>
      <c r="G49" s="42"/>
      <c r="H49" s="11"/>
      <c r="I49" s="11"/>
    </row>
    <row r="50" spans="1:9" ht="12.75">
      <c r="A50" s="12"/>
      <c r="B50" s="11"/>
      <c r="G50" s="5"/>
      <c r="H50" s="11"/>
      <c r="I50" s="11"/>
    </row>
    <row r="51" spans="1:9" ht="12.75">
      <c r="A51" s="12" t="s">
        <v>158</v>
      </c>
      <c r="B51" s="11" t="s">
        <v>202</v>
      </c>
      <c r="H51" s="11"/>
      <c r="I51" s="11"/>
    </row>
    <row r="52" spans="8:9" ht="12.75">
      <c r="H52" s="11"/>
      <c r="I52" s="11"/>
    </row>
    <row r="53" spans="1:9" ht="12.75">
      <c r="A53" s="12" t="s">
        <v>159</v>
      </c>
      <c r="B53" s="11" t="s">
        <v>196</v>
      </c>
      <c r="H53" s="11"/>
      <c r="I53" s="11"/>
    </row>
    <row r="54" spans="1:9" ht="12.75">
      <c r="A54" s="12"/>
      <c r="B54" s="11" t="s">
        <v>203</v>
      </c>
      <c r="C54" s="11"/>
      <c r="D54" s="11"/>
      <c r="E54" s="11"/>
      <c r="F54" s="11"/>
      <c r="H54" s="11"/>
      <c r="I54" s="11"/>
    </row>
    <row r="55" spans="1:9" ht="12.75">
      <c r="A55" s="12"/>
      <c r="B55" s="11"/>
      <c r="C55" s="11"/>
      <c r="D55" s="11"/>
      <c r="E55" s="11"/>
      <c r="F55" s="11"/>
      <c r="H55" s="11"/>
      <c r="I55" s="11"/>
    </row>
    <row r="56" spans="1:9" ht="12.75">
      <c r="A56" s="12" t="s">
        <v>160</v>
      </c>
      <c r="B56" s="11" t="s">
        <v>204</v>
      </c>
      <c r="C56" s="11"/>
      <c r="D56" s="11"/>
      <c r="E56" s="11"/>
      <c r="F56" s="11"/>
      <c r="H56" s="11"/>
      <c r="I56" s="11"/>
    </row>
    <row r="57" spans="1:9" ht="12.75">
      <c r="A57" s="12"/>
      <c r="B57" s="11"/>
      <c r="C57" s="11"/>
      <c r="D57" s="11"/>
      <c r="E57" s="11"/>
      <c r="F57" s="11"/>
      <c r="H57" s="11"/>
      <c r="I57" s="11"/>
    </row>
    <row r="58" spans="1:9" ht="12.75">
      <c r="A58" s="12" t="s">
        <v>161</v>
      </c>
      <c r="B58" s="11" t="s">
        <v>205</v>
      </c>
      <c r="C58" s="11"/>
      <c r="D58" s="11"/>
      <c r="E58" s="11"/>
      <c r="F58" s="11"/>
      <c r="H58" s="11"/>
      <c r="I58" s="11"/>
    </row>
    <row r="59" spans="1:9" ht="12.75">
      <c r="A59" s="12"/>
      <c r="B59" s="11" t="s">
        <v>206</v>
      </c>
      <c r="C59" s="11"/>
      <c r="D59" s="11"/>
      <c r="E59" s="11"/>
      <c r="F59" s="11"/>
      <c r="H59" s="11"/>
      <c r="I59" s="11"/>
    </row>
    <row r="60" spans="2:9" ht="12.75">
      <c r="B60" s="11"/>
      <c r="C60" s="11"/>
      <c r="D60" s="11"/>
      <c r="E60" s="11"/>
      <c r="F60" s="11"/>
      <c r="H60" s="11"/>
      <c r="I60" s="11"/>
    </row>
    <row r="61" spans="1:9" ht="12.75">
      <c r="A61" s="12" t="s">
        <v>162</v>
      </c>
      <c r="B61" s="11" t="s">
        <v>185</v>
      </c>
      <c r="C61" s="11"/>
      <c r="D61" s="11"/>
      <c r="E61" s="11"/>
      <c r="F61" s="11"/>
      <c r="H61" s="11"/>
      <c r="I61" s="11"/>
    </row>
    <row r="62" spans="8:9" ht="12.75">
      <c r="H62" s="11"/>
      <c r="I62" s="11"/>
    </row>
    <row r="63" spans="8:9" ht="12.75">
      <c r="H63" s="11"/>
      <c r="I63" s="11"/>
    </row>
    <row r="64" spans="1:9" ht="12.75">
      <c r="A64" s="12" t="s">
        <v>163</v>
      </c>
      <c r="B64" s="11" t="s">
        <v>164</v>
      </c>
      <c r="H64" s="11"/>
      <c r="I64" s="11"/>
    </row>
    <row r="65" spans="1:9" ht="12.75">
      <c r="A65" s="12"/>
      <c r="H65" s="11"/>
      <c r="I65" s="11"/>
    </row>
    <row r="66" spans="1:9" ht="12.75">
      <c r="A66" s="12" t="s">
        <v>165</v>
      </c>
      <c r="B66" s="11" t="s">
        <v>198</v>
      </c>
      <c r="C66" s="11"/>
      <c r="D66" s="11"/>
      <c r="E66" s="11"/>
      <c r="F66" s="11"/>
      <c r="H66" s="11"/>
      <c r="I66" s="11"/>
    </row>
    <row r="67" spans="1:9" ht="12.75">
      <c r="A67" s="12"/>
      <c r="B67" s="11" t="s">
        <v>197</v>
      </c>
      <c r="C67" s="11"/>
      <c r="D67" s="11"/>
      <c r="E67" s="11"/>
      <c r="F67" s="11"/>
      <c r="I67" s="11"/>
    </row>
    <row r="68" spans="2:9" ht="12.75">
      <c r="B68" s="11" t="s">
        <v>199</v>
      </c>
      <c r="C68" s="11"/>
      <c r="D68" s="11"/>
      <c r="E68" s="11"/>
      <c r="F68" s="11"/>
      <c r="H68" s="11"/>
      <c r="I68" s="11"/>
    </row>
    <row r="69" spans="2:9" ht="12.75">
      <c r="B69" s="11"/>
      <c r="C69" s="11"/>
      <c r="D69" s="11"/>
      <c r="E69" s="11"/>
      <c r="F69" s="11"/>
      <c r="H69" s="11"/>
      <c r="I69" s="11"/>
    </row>
    <row r="70" spans="1:9" ht="12.75">
      <c r="A70" s="12" t="s">
        <v>166</v>
      </c>
      <c r="B70" s="11" t="s">
        <v>188</v>
      </c>
      <c r="H70" s="11"/>
      <c r="I70" s="11"/>
    </row>
    <row r="71" spans="1:9" ht="12.75">
      <c r="A71" s="12"/>
      <c r="B71" s="11"/>
      <c r="C71" s="11"/>
      <c r="D71" s="11"/>
      <c r="E71" s="11"/>
      <c r="F71" s="11"/>
      <c r="I71" s="11"/>
    </row>
    <row r="72" spans="1:9" ht="12.75">
      <c r="A72" s="12" t="s">
        <v>167</v>
      </c>
      <c r="B72" s="11" t="s">
        <v>193</v>
      </c>
      <c r="I72" s="11"/>
    </row>
    <row r="73" spans="1:9" ht="12.75">
      <c r="A73" s="12"/>
      <c r="B73" s="11" t="s">
        <v>195</v>
      </c>
      <c r="I73" s="11"/>
    </row>
    <row r="74" spans="2:9" ht="12.75">
      <c r="B74" s="11" t="s">
        <v>194</v>
      </c>
      <c r="I74" s="11"/>
    </row>
    <row r="75" ht="12.75">
      <c r="I75" s="11"/>
    </row>
    <row r="76" spans="1:9" ht="12.75">
      <c r="A76" s="11"/>
      <c r="I76" s="11"/>
    </row>
    <row r="77" spans="1:7" ht="15.75">
      <c r="A77" s="49" t="s">
        <v>189</v>
      </c>
      <c r="B77" s="28"/>
      <c r="C77" s="28"/>
      <c r="D77" s="28"/>
      <c r="E77" s="28"/>
      <c r="F77" s="28"/>
      <c r="G77" s="11"/>
    </row>
    <row r="78" spans="1:7" ht="12.75">
      <c r="A78" s="11"/>
      <c r="B78" s="11"/>
      <c r="C78" s="11"/>
      <c r="D78" s="11"/>
      <c r="E78" s="11"/>
      <c r="F78" s="11"/>
      <c r="G78" s="5"/>
    </row>
    <row r="79" spans="1:7" ht="12.75">
      <c r="A79" t="s">
        <v>191</v>
      </c>
      <c r="B79" s="11"/>
      <c r="C79" s="11"/>
      <c r="D79" s="11"/>
      <c r="E79" s="11"/>
      <c r="F79" s="11"/>
      <c r="G79" s="9"/>
    </row>
    <row r="80" spans="2:7" ht="12.75">
      <c r="B80" s="11"/>
      <c r="C80" s="11"/>
      <c r="D80" s="11"/>
      <c r="E80" s="11"/>
      <c r="F80" s="11"/>
      <c r="G80" s="9"/>
    </row>
    <row r="81" spans="1:7" ht="12.75">
      <c r="A81" t="s">
        <v>156</v>
      </c>
      <c r="B81" s="11"/>
      <c r="C81" s="11"/>
      <c r="D81" s="3" t="s">
        <v>151</v>
      </c>
      <c r="E81" s="3"/>
      <c r="F81" s="3">
        <v>10</v>
      </c>
      <c r="G81" s="5"/>
    </row>
    <row r="82" spans="1:7" ht="12.75">
      <c r="A82" s="51" t="s">
        <v>155</v>
      </c>
      <c r="B82" s="11"/>
      <c r="C82" s="11"/>
      <c r="D82" s="3" t="s">
        <v>151</v>
      </c>
      <c r="E82" s="3"/>
      <c r="F82" s="3">
        <v>0</v>
      </c>
      <c r="G82" s="11"/>
    </row>
    <row r="83" spans="1:7" ht="12.75">
      <c r="A83" s="11"/>
      <c r="B83" s="11"/>
      <c r="C83" s="11"/>
      <c r="D83" s="11"/>
      <c r="E83" s="11"/>
      <c r="F83" s="11"/>
      <c r="G83" s="5"/>
    </row>
    <row r="84" spans="1:7" ht="15.75">
      <c r="A84" s="49" t="s">
        <v>190</v>
      </c>
      <c r="B84" s="11"/>
      <c r="C84" s="11"/>
      <c r="D84" s="11"/>
      <c r="E84" s="11"/>
      <c r="F84" s="11"/>
      <c r="G84" s="5"/>
    </row>
    <row r="85" spans="1:7" ht="12.75">
      <c r="A85" s="11"/>
      <c r="B85" s="11"/>
      <c r="C85" s="11"/>
      <c r="D85" s="11"/>
      <c r="E85" s="11"/>
      <c r="F85" s="11"/>
      <c r="G85" s="44"/>
    </row>
    <row r="86" spans="1:7" ht="12.75">
      <c r="A86" t="s">
        <v>192</v>
      </c>
      <c r="B86" s="50"/>
      <c r="C86" s="50"/>
      <c r="D86" s="50"/>
      <c r="E86" s="50"/>
      <c r="F86" s="50"/>
      <c r="G86" s="42"/>
    </row>
    <row r="87" spans="2:7" ht="12.75">
      <c r="B87" s="50"/>
      <c r="C87" s="50"/>
      <c r="D87" s="50"/>
      <c r="E87" s="50"/>
      <c r="F87" s="50"/>
      <c r="G87" s="42"/>
    </row>
    <row r="88" spans="1:7" ht="12.75">
      <c r="A88" s="50" t="s">
        <v>150</v>
      </c>
      <c r="B88" s="50"/>
      <c r="C88" s="2"/>
      <c r="D88" s="3" t="s">
        <v>151</v>
      </c>
      <c r="E88" s="3"/>
      <c r="F88" s="3">
        <v>350</v>
      </c>
      <c r="G88" s="19"/>
    </row>
    <row r="89" spans="1:7" ht="12.75">
      <c r="A89" s="50" t="s">
        <v>152</v>
      </c>
      <c r="B89" s="50"/>
      <c r="C89" s="50"/>
      <c r="D89" s="3" t="s">
        <v>151</v>
      </c>
      <c r="E89" s="3"/>
      <c r="F89" s="3">
        <v>370</v>
      </c>
      <c r="G89" s="11"/>
    </row>
    <row r="90" spans="1:7" ht="12.75">
      <c r="A90" s="50" t="s">
        <v>153</v>
      </c>
      <c r="B90" s="50"/>
      <c r="C90" s="50"/>
      <c r="D90" s="3" t="s">
        <v>151</v>
      </c>
      <c r="E90" s="3"/>
      <c r="F90" s="3">
        <v>450</v>
      </c>
      <c r="G90" s="11"/>
    </row>
    <row r="91" spans="1:7" ht="12.75">
      <c r="A91" s="50" t="s">
        <v>154</v>
      </c>
      <c r="B91" s="50"/>
      <c r="C91" s="50"/>
      <c r="D91" s="3" t="s">
        <v>151</v>
      </c>
      <c r="E91" s="3"/>
      <c r="F91" s="3">
        <v>550</v>
      </c>
      <c r="G91" s="11"/>
    </row>
    <row r="92" spans="1:7" ht="12.75">
      <c r="A92" s="11"/>
      <c r="B92" s="11"/>
      <c r="C92" s="11"/>
      <c r="D92" s="11"/>
      <c r="E92" s="11"/>
      <c r="F92" s="43"/>
      <c r="G92" s="11"/>
    </row>
    <row r="93" spans="2:7" ht="12.75">
      <c r="B93" s="11"/>
      <c r="C93" s="11"/>
      <c r="D93" s="11"/>
      <c r="E93" s="11"/>
      <c r="F93" s="11"/>
      <c r="G93" s="11"/>
    </row>
    <row r="94" ht="12.75">
      <c r="A94" s="50" t="s">
        <v>149</v>
      </c>
    </row>
    <row r="99" ht="12.75">
      <c r="H99" s="11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68">
      <selection activeCell="A80" sqref="A80"/>
    </sheetView>
  </sheetViews>
  <sheetFormatPr defaultColWidth="9.140625" defaultRowHeight="12.75"/>
  <cols>
    <col min="3" max="3" width="28.7109375" style="0" customWidth="1"/>
    <col min="7" max="7" width="10.140625" style="0" bestFit="1" customWidth="1"/>
  </cols>
  <sheetData>
    <row r="1" ht="12.75">
      <c r="F1" s="54"/>
    </row>
    <row r="2" spans="1:8" ht="15">
      <c r="A2" s="53" t="s">
        <v>0</v>
      </c>
      <c r="F2" s="54"/>
      <c r="G2" s="1">
        <v>41387</v>
      </c>
      <c r="H2" s="1"/>
    </row>
    <row r="3" ht="12.75">
      <c r="F3" s="54"/>
    </row>
    <row r="4" spans="1:6" ht="15.75">
      <c r="A4" s="49" t="s">
        <v>217</v>
      </c>
      <c r="F4" s="55"/>
    </row>
    <row r="5" spans="6:7" ht="12.75">
      <c r="F5" s="54"/>
      <c r="G5" s="59"/>
    </row>
    <row r="6" spans="4:8" ht="12.75">
      <c r="D6" s="50"/>
      <c r="E6" s="50"/>
      <c r="F6" s="3"/>
      <c r="G6" s="50"/>
      <c r="H6" s="3"/>
    </row>
    <row r="7" spans="1:8" ht="12.75">
      <c r="A7" s="2" t="s">
        <v>5</v>
      </c>
      <c r="D7" s="11"/>
      <c r="E7" s="3" t="s">
        <v>8</v>
      </c>
      <c r="F7" s="3" t="s">
        <v>8</v>
      </c>
      <c r="G7" s="5" t="s">
        <v>7</v>
      </c>
      <c r="H7" s="5"/>
    </row>
    <row r="8" spans="4:8" ht="12.75">
      <c r="D8" s="47" t="s">
        <v>10</v>
      </c>
      <c r="E8" s="47">
        <v>2014</v>
      </c>
      <c r="F8" s="47">
        <v>2013</v>
      </c>
      <c r="G8" s="65">
        <v>2012</v>
      </c>
      <c r="H8" s="42"/>
    </row>
    <row r="9" spans="4:7" ht="12.75">
      <c r="D9" s="50"/>
      <c r="E9" s="50"/>
      <c r="F9" s="50"/>
      <c r="G9" s="11"/>
    </row>
    <row r="10" spans="1:7" ht="12.75">
      <c r="A10" s="7" t="s">
        <v>186</v>
      </c>
      <c r="D10" s="11"/>
      <c r="E10" s="11"/>
      <c r="F10" s="50"/>
      <c r="G10" s="11"/>
    </row>
    <row r="11" spans="1:7" ht="12.75">
      <c r="A11" t="s">
        <v>170</v>
      </c>
      <c r="D11" s="3">
        <v>1</v>
      </c>
      <c r="E11" s="3">
        <v>233</v>
      </c>
      <c r="F11" s="3">
        <v>235</v>
      </c>
      <c r="G11" s="5">
        <v>233</v>
      </c>
    </row>
    <row r="12" spans="1:7" ht="12.75">
      <c r="A12" t="s">
        <v>171</v>
      </c>
      <c r="D12" s="3">
        <v>2</v>
      </c>
      <c r="E12" s="3">
        <v>18</v>
      </c>
      <c r="F12" s="3">
        <v>22</v>
      </c>
      <c r="G12" s="5">
        <v>17</v>
      </c>
    </row>
    <row r="13" spans="1:7" ht="12.75">
      <c r="A13" t="s">
        <v>184</v>
      </c>
      <c r="D13" s="3">
        <v>3</v>
      </c>
      <c r="E13" s="3">
        <v>24</v>
      </c>
      <c r="F13" s="3">
        <v>23</v>
      </c>
      <c r="G13" s="5">
        <v>24</v>
      </c>
    </row>
    <row r="14" spans="1:8" ht="12.75">
      <c r="A14" t="s">
        <v>172</v>
      </c>
      <c r="D14" s="3">
        <v>4</v>
      </c>
      <c r="E14" s="3">
        <v>16</v>
      </c>
      <c r="F14" s="3">
        <v>16</v>
      </c>
      <c r="G14" s="5">
        <v>16</v>
      </c>
      <c r="H14" s="11"/>
    </row>
    <row r="15" spans="1:7" ht="12.75">
      <c r="A15" t="s">
        <v>169</v>
      </c>
      <c r="D15" s="3"/>
      <c r="E15" s="3">
        <v>3</v>
      </c>
      <c r="F15" s="3">
        <v>3</v>
      </c>
      <c r="G15" s="5">
        <v>3</v>
      </c>
    </row>
    <row r="16" spans="1:7" ht="12.75">
      <c r="A16" t="s">
        <v>173</v>
      </c>
      <c r="D16" s="3">
        <v>5</v>
      </c>
      <c r="E16" s="3">
        <v>0</v>
      </c>
      <c r="F16" s="3">
        <v>0</v>
      </c>
      <c r="G16" s="5">
        <v>4</v>
      </c>
    </row>
    <row r="17" spans="1:7" ht="12.75">
      <c r="A17" t="s">
        <v>208</v>
      </c>
      <c r="D17" s="3"/>
      <c r="E17" s="3">
        <v>0</v>
      </c>
      <c r="F17" s="3">
        <v>0</v>
      </c>
      <c r="G17" s="5">
        <v>35</v>
      </c>
    </row>
    <row r="18" spans="1:7" ht="12.75">
      <c r="A18" s="46" t="s">
        <v>174</v>
      </c>
      <c r="D18" s="3">
        <v>6</v>
      </c>
      <c r="E18" s="3">
        <v>15</v>
      </c>
      <c r="F18" s="3">
        <v>14</v>
      </c>
      <c r="G18" s="5">
        <v>15</v>
      </c>
    </row>
    <row r="19" spans="1:7" ht="12.75">
      <c r="A19" t="s">
        <v>175</v>
      </c>
      <c r="D19" s="3"/>
      <c r="E19" s="3">
        <v>2</v>
      </c>
      <c r="F19" s="3">
        <v>0</v>
      </c>
      <c r="G19" s="5">
        <v>2</v>
      </c>
    </row>
    <row r="20" spans="1:7" ht="12.75">
      <c r="A20" t="s">
        <v>207</v>
      </c>
      <c r="D20" s="3"/>
      <c r="E20" s="3">
        <v>0</v>
      </c>
      <c r="F20" s="3">
        <v>0</v>
      </c>
      <c r="G20" s="5">
        <v>22</v>
      </c>
    </row>
    <row r="21" spans="1:7" ht="12.75">
      <c r="A21" t="s">
        <v>147</v>
      </c>
      <c r="D21" s="3">
        <v>7</v>
      </c>
      <c r="E21" s="3">
        <v>0</v>
      </c>
      <c r="F21" s="3">
        <v>0</v>
      </c>
      <c r="G21" s="5">
        <v>0</v>
      </c>
    </row>
    <row r="22" spans="1:7" ht="12.75">
      <c r="A22" t="s">
        <v>144</v>
      </c>
      <c r="D22" s="3"/>
      <c r="E22" s="47">
        <v>0</v>
      </c>
      <c r="F22" s="47">
        <v>0</v>
      </c>
      <c r="G22" s="65">
        <v>17</v>
      </c>
    </row>
    <row r="23" spans="4:7" ht="12.75">
      <c r="D23" s="5"/>
      <c r="E23" s="17">
        <f>SUM(E11:E22)</f>
        <v>311</v>
      </c>
      <c r="F23" s="17">
        <f>SUM(F11:F22)</f>
        <v>313</v>
      </c>
      <c r="G23" s="19">
        <f>SUM(G11:G22)</f>
        <v>388</v>
      </c>
    </row>
    <row r="24" spans="4:7" ht="12.75">
      <c r="D24" s="50"/>
      <c r="E24" s="50"/>
      <c r="F24" s="50"/>
      <c r="G24" s="50"/>
    </row>
    <row r="25" spans="4:7" ht="12.75">
      <c r="D25" s="50"/>
      <c r="E25" s="50"/>
      <c r="F25" s="50"/>
      <c r="G25" s="11"/>
    </row>
    <row r="26" spans="1:7" ht="12.75">
      <c r="A26" s="7" t="s">
        <v>187</v>
      </c>
      <c r="D26" s="5"/>
      <c r="E26" s="5"/>
      <c r="F26" s="50"/>
      <c r="G26" s="5"/>
    </row>
    <row r="27" spans="1:7" ht="12.75">
      <c r="A27" t="s">
        <v>228</v>
      </c>
      <c r="D27" s="5">
        <v>8</v>
      </c>
      <c r="E27" s="3">
        <v>-131</v>
      </c>
      <c r="F27" s="3">
        <v>-131</v>
      </c>
      <c r="G27" s="5">
        <v>-131</v>
      </c>
    </row>
    <row r="28" spans="1:7" ht="12.75">
      <c r="A28" t="s">
        <v>236</v>
      </c>
      <c r="D28" s="5">
        <v>9</v>
      </c>
      <c r="E28" s="3">
        <v>-110</v>
      </c>
      <c r="F28" s="3">
        <v>-92</v>
      </c>
      <c r="G28" s="5">
        <v>-85</v>
      </c>
    </row>
    <row r="29" spans="1:7" ht="12.75">
      <c r="A29" t="s">
        <v>177</v>
      </c>
      <c r="D29" s="5"/>
      <c r="E29" s="3">
        <v>-18</v>
      </c>
      <c r="F29" s="3">
        <v>-26</v>
      </c>
      <c r="G29" s="5">
        <v>-16</v>
      </c>
    </row>
    <row r="30" spans="1:7" ht="12.75">
      <c r="A30" t="s">
        <v>178</v>
      </c>
      <c r="D30" s="5"/>
      <c r="E30" s="3">
        <v>0</v>
      </c>
      <c r="F30" s="3">
        <v>0</v>
      </c>
      <c r="G30" s="5">
        <v>0</v>
      </c>
    </row>
    <row r="31" spans="1:7" ht="12.75">
      <c r="A31" t="s">
        <v>210</v>
      </c>
      <c r="D31" s="5"/>
      <c r="E31" s="3">
        <v>0</v>
      </c>
      <c r="F31" s="3">
        <v>0</v>
      </c>
      <c r="G31" s="66">
        <v>-35</v>
      </c>
    </row>
    <row r="32" spans="1:7" ht="12.75">
      <c r="A32" t="s">
        <v>235</v>
      </c>
      <c r="D32" s="5">
        <v>10</v>
      </c>
      <c r="E32" s="3">
        <v>-17</v>
      </c>
      <c r="F32" s="3">
        <v>-14</v>
      </c>
      <c r="G32" s="5">
        <v>-13</v>
      </c>
    </row>
    <row r="33" spans="1:7" ht="12.75">
      <c r="A33" t="s">
        <v>213</v>
      </c>
      <c r="D33" s="5"/>
      <c r="E33" s="3">
        <v>-7</v>
      </c>
      <c r="F33" s="3">
        <v>0</v>
      </c>
      <c r="G33" s="5">
        <v>-7</v>
      </c>
    </row>
    <row r="34" spans="1:7" ht="12.75">
      <c r="A34" t="s">
        <v>214</v>
      </c>
      <c r="D34" s="5"/>
      <c r="E34" s="3">
        <v>-10</v>
      </c>
      <c r="F34" s="3">
        <v>-10</v>
      </c>
      <c r="G34" s="5">
        <v>-23</v>
      </c>
    </row>
    <row r="35" spans="1:7" ht="12.75">
      <c r="A35" t="s">
        <v>215</v>
      </c>
      <c r="D35" s="5"/>
      <c r="E35" s="3">
        <v>-5</v>
      </c>
      <c r="F35" s="3">
        <v>0</v>
      </c>
      <c r="G35" s="5">
        <v>-2</v>
      </c>
    </row>
    <row r="36" spans="1:7" ht="12.75">
      <c r="A36" t="s">
        <v>145</v>
      </c>
      <c r="D36" s="5"/>
      <c r="E36" s="3">
        <v>-5</v>
      </c>
      <c r="F36" s="3">
        <v>-5</v>
      </c>
      <c r="G36" s="5">
        <v>0</v>
      </c>
    </row>
    <row r="37" spans="1:7" ht="12.75">
      <c r="A37" t="s">
        <v>216</v>
      </c>
      <c r="D37" s="5"/>
      <c r="E37" s="3">
        <v>-1</v>
      </c>
      <c r="F37" s="3">
        <v>0</v>
      </c>
      <c r="G37" s="5">
        <v>-1</v>
      </c>
    </row>
    <row r="38" spans="1:7" ht="12.75">
      <c r="A38" t="s">
        <v>146</v>
      </c>
      <c r="D38" s="5"/>
      <c r="E38" s="3">
        <v>-2</v>
      </c>
      <c r="F38" s="3">
        <v>-3</v>
      </c>
      <c r="G38" s="5">
        <v>-2</v>
      </c>
    </row>
    <row r="39" spans="1:7" ht="12.75">
      <c r="A39" t="s">
        <v>34</v>
      </c>
      <c r="D39" s="5"/>
      <c r="E39" s="47">
        <v>-5</v>
      </c>
      <c r="F39" s="47">
        <v>-5</v>
      </c>
      <c r="G39" s="65">
        <v>0</v>
      </c>
    </row>
    <row r="40" spans="4:7" ht="12.75">
      <c r="D40" s="5"/>
      <c r="E40" s="17">
        <f>SUM(E27:E39)</f>
        <v>-311</v>
      </c>
      <c r="F40" s="17">
        <f>SUM(F27:F39)</f>
        <v>-286</v>
      </c>
      <c r="G40" s="19">
        <f>SUM(G27:G39)</f>
        <v>-315</v>
      </c>
    </row>
    <row r="41" spans="4:7" ht="12.75">
      <c r="D41" s="50"/>
      <c r="E41" s="50"/>
      <c r="F41" s="50"/>
      <c r="G41" s="5"/>
    </row>
    <row r="42" spans="1:7" ht="12.75">
      <c r="A42" s="28" t="s">
        <v>35</v>
      </c>
      <c r="B42" s="11"/>
      <c r="C42" s="11"/>
      <c r="D42" s="5"/>
      <c r="E42" s="3">
        <f>E23+E40</f>
        <v>0</v>
      </c>
      <c r="F42" s="3">
        <f>F23+F40</f>
        <v>27</v>
      </c>
      <c r="G42" s="19">
        <f>G23+G40</f>
        <v>73</v>
      </c>
    </row>
    <row r="43" spans="6:7" ht="12.75">
      <c r="F43" s="54"/>
      <c r="G43" s="63"/>
    </row>
    <row r="44" spans="1:8" ht="12.75">
      <c r="A44" s="50"/>
      <c r="B44" s="50"/>
      <c r="C44" s="50"/>
      <c r="D44" s="50"/>
      <c r="E44" s="50"/>
      <c r="F44" s="50"/>
      <c r="G44" s="50"/>
      <c r="H44" s="50"/>
    </row>
    <row r="45" spans="1:8" ht="12.75">
      <c r="A45" s="30" t="s">
        <v>52</v>
      </c>
      <c r="B45" s="50"/>
      <c r="C45" s="50"/>
      <c r="D45" s="50"/>
      <c r="E45" s="50"/>
      <c r="F45" s="50"/>
      <c r="G45" s="50"/>
      <c r="H45" s="50"/>
    </row>
    <row r="46" spans="1:8" ht="12.75">
      <c r="A46" s="50"/>
      <c r="B46" s="50"/>
      <c r="C46" s="50"/>
      <c r="D46" s="50"/>
      <c r="E46" s="50"/>
      <c r="F46" s="50"/>
      <c r="G46" s="50"/>
      <c r="H46" s="50"/>
    </row>
    <row r="47" spans="1:8" ht="12.75">
      <c r="A47" s="3" t="s">
        <v>148</v>
      </c>
      <c r="B47" s="50" t="s">
        <v>218</v>
      </c>
      <c r="C47" s="50"/>
      <c r="D47" s="50"/>
      <c r="E47" s="50"/>
      <c r="F47" s="50"/>
      <c r="G47" s="3"/>
      <c r="H47" s="50"/>
    </row>
    <row r="48" spans="1:8" ht="12.75">
      <c r="A48" s="3"/>
      <c r="B48" s="50"/>
      <c r="C48" s="50"/>
      <c r="D48" s="50"/>
      <c r="E48" s="50"/>
      <c r="F48" s="50"/>
      <c r="G48" s="3"/>
      <c r="H48" s="50"/>
    </row>
    <row r="49" spans="1:8" ht="12.75">
      <c r="A49" s="67" t="s">
        <v>157</v>
      </c>
      <c r="B49" s="50" t="s">
        <v>219</v>
      </c>
      <c r="C49" s="50"/>
      <c r="D49" s="50"/>
      <c r="E49" s="50"/>
      <c r="F49" s="50"/>
      <c r="G49" s="68"/>
      <c r="H49" s="50"/>
    </row>
    <row r="50" spans="1:8" ht="12.75">
      <c r="A50" s="3"/>
      <c r="B50" s="50"/>
      <c r="C50" s="50"/>
      <c r="D50" s="50"/>
      <c r="E50" s="50"/>
      <c r="F50" s="50"/>
      <c r="G50" s="3"/>
      <c r="H50" s="50"/>
    </row>
    <row r="51" spans="1:8" ht="12.75">
      <c r="A51" s="3" t="s">
        <v>158</v>
      </c>
      <c r="B51" s="50" t="s">
        <v>202</v>
      </c>
      <c r="C51" s="50"/>
      <c r="D51" s="50"/>
      <c r="E51" s="50"/>
      <c r="F51" s="50"/>
      <c r="G51" s="50"/>
      <c r="H51" s="50"/>
    </row>
    <row r="52" spans="1:8" ht="12.75">
      <c r="A52" s="50"/>
      <c r="B52" s="50"/>
      <c r="C52" s="50"/>
      <c r="D52" s="50"/>
      <c r="E52" s="50"/>
      <c r="F52" s="50"/>
      <c r="G52" s="50"/>
      <c r="H52" s="50"/>
    </row>
    <row r="53" spans="1:8" ht="12.75">
      <c r="A53" s="3" t="s">
        <v>159</v>
      </c>
      <c r="B53" s="50" t="s">
        <v>221</v>
      </c>
      <c r="C53" s="50"/>
      <c r="D53" s="50"/>
      <c r="E53" s="50"/>
      <c r="F53" s="50"/>
      <c r="G53" s="50"/>
      <c r="H53" s="50"/>
    </row>
    <row r="54" spans="1:8" ht="12.75">
      <c r="A54" s="3"/>
      <c r="B54" s="50" t="s">
        <v>220</v>
      </c>
      <c r="C54" s="50"/>
      <c r="D54" s="50"/>
      <c r="E54" s="50"/>
      <c r="F54" s="50"/>
      <c r="G54" s="50"/>
      <c r="H54" s="50"/>
    </row>
    <row r="55" spans="1:8" ht="12.75">
      <c r="A55" s="3"/>
      <c r="B55" s="50"/>
      <c r="C55" s="50"/>
      <c r="D55" s="50"/>
      <c r="E55" s="50"/>
      <c r="F55" s="50"/>
      <c r="G55" s="50"/>
      <c r="H55" s="50"/>
    </row>
    <row r="56" spans="1:8" ht="12.75">
      <c r="A56" s="3" t="s">
        <v>160</v>
      </c>
      <c r="B56" s="50" t="s">
        <v>223</v>
      </c>
      <c r="C56" s="50"/>
      <c r="D56" s="50"/>
      <c r="E56" s="50"/>
      <c r="F56" s="50"/>
      <c r="G56" s="50"/>
      <c r="H56" s="50"/>
    </row>
    <row r="57" spans="1:8" ht="12.75">
      <c r="A57" s="3"/>
      <c r="B57" s="50" t="s">
        <v>222</v>
      </c>
      <c r="C57" s="50"/>
      <c r="D57" s="50"/>
      <c r="E57" s="50"/>
      <c r="F57" s="50"/>
      <c r="G57" s="50"/>
      <c r="H57" s="50"/>
    </row>
    <row r="58" spans="1:8" ht="12.75">
      <c r="A58" s="3"/>
      <c r="B58" s="50"/>
      <c r="C58" s="50"/>
      <c r="D58" s="50"/>
      <c r="E58" s="50"/>
      <c r="F58" s="50"/>
      <c r="G58" s="50"/>
      <c r="H58" s="50"/>
    </row>
    <row r="59" spans="1:8" ht="12.75">
      <c r="A59" s="3" t="s">
        <v>161</v>
      </c>
      <c r="B59" s="50" t="s">
        <v>225</v>
      </c>
      <c r="C59" s="50"/>
      <c r="D59" s="50"/>
      <c r="E59" s="50"/>
      <c r="F59" s="50"/>
      <c r="G59" s="50"/>
      <c r="H59" s="50"/>
    </row>
    <row r="60" spans="1:8" ht="12.75">
      <c r="A60" s="3"/>
      <c r="B60" s="50" t="s">
        <v>224</v>
      </c>
      <c r="C60" s="50"/>
      <c r="D60" s="50"/>
      <c r="E60" s="50"/>
      <c r="F60" s="50"/>
      <c r="G60" s="50"/>
      <c r="H60" s="50"/>
    </row>
    <row r="61" spans="1:8" ht="12.75">
      <c r="A61" s="50"/>
      <c r="B61" s="50"/>
      <c r="C61" s="50"/>
      <c r="D61" s="50"/>
      <c r="E61" s="50"/>
      <c r="F61" s="50"/>
      <c r="G61" s="50"/>
      <c r="H61" s="50"/>
    </row>
    <row r="62" spans="1:8" ht="12.75">
      <c r="A62" s="3" t="s">
        <v>162</v>
      </c>
      <c r="B62" s="50" t="s">
        <v>234</v>
      </c>
      <c r="C62" s="50"/>
      <c r="D62" s="50"/>
      <c r="E62" s="50"/>
      <c r="F62" s="50"/>
      <c r="G62" s="50"/>
      <c r="H62" s="50"/>
    </row>
    <row r="63" spans="1:8" ht="12.75">
      <c r="A63" s="50"/>
      <c r="B63" s="50"/>
      <c r="C63" s="50"/>
      <c r="D63" s="50"/>
      <c r="E63" s="50"/>
      <c r="F63" s="50"/>
      <c r="G63" s="50"/>
      <c r="H63" s="50"/>
    </row>
    <row r="64" spans="1:8" ht="12.75">
      <c r="A64" s="3" t="s">
        <v>163</v>
      </c>
      <c r="B64" s="50" t="s">
        <v>233</v>
      </c>
      <c r="C64" s="50"/>
      <c r="D64" s="50"/>
      <c r="E64" s="50"/>
      <c r="F64" s="50"/>
      <c r="G64" s="50"/>
      <c r="H64" s="50"/>
    </row>
    <row r="65" spans="1:8" ht="12.75">
      <c r="A65" s="3"/>
      <c r="B65" s="50"/>
      <c r="C65" s="50"/>
      <c r="D65" s="50"/>
      <c r="E65" s="50"/>
      <c r="F65" s="50"/>
      <c r="G65" s="50"/>
      <c r="H65" s="50"/>
    </row>
    <row r="66" spans="1:8" ht="12.75">
      <c r="A66" s="3" t="s">
        <v>165</v>
      </c>
      <c r="B66" s="50" t="s">
        <v>237</v>
      </c>
      <c r="C66" s="50"/>
      <c r="D66" s="50"/>
      <c r="E66" s="50"/>
      <c r="F66" s="50"/>
      <c r="G66" s="50"/>
      <c r="H66" s="50"/>
    </row>
    <row r="67" spans="1:8" ht="12.75">
      <c r="A67" s="3"/>
      <c r="B67" s="50" t="s">
        <v>238</v>
      </c>
      <c r="C67" s="50"/>
      <c r="D67" s="50"/>
      <c r="E67" s="50"/>
      <c r="F67" s="50"/>
      <c r="G67" s="50"/>
      <c r="H67" s="50"/>
    </row>
    <row r="68" spans="1:8" ht="12.75">
      <c r="A68" s="50"/>
      <c r="B68" s="50" t="s">
        <v>239</v>
      </c>
      <c r="C68" s="50"/>
      <c r="D68" s="50"/>
      <c r="E68" s="50"/>
      <c r="F68" s="50"/>
      <c r="G68" s="50"/>
      <c r="H68" s="50"/>
    </row>
    <row r="69" spans="1:8" ht="12.75">
      <c r="A69" s="3"/>
      <c r="B69" s="50"/>
      <c r="C69" s="50"/>
      <c r="D69" s="50"/>
      <c r="E69" s="50"/>
      <c r="F69" s="50"/>
      <c r="G69" s="50"/>
      <c r="H69" s="50"/>
    </row>
    <row r="70" spans="1:8" ht="12.75">
      <c r="A70" s="3" t="s">
        <v>166</v>
      </c>
      <c r="B70" s="50" t="s">
        <v>226</v>
      </c>
      <c r="C70" s="50"/>
      <c r="D70" s="50"/>
      <c r="E70" s="50"/>
      <c r="F70" s="50"/>
      <c r="G70" s="50"/>
      <c r="H70" s="50"/>
    </row>
    <row r="71" spans="1:8" ht="12.75">
      <c r="A71" s="3"/>
      <c r="B71" s="50" t="s">
        <v>227</v>
      </c>
      <c r="C71" s="50"/>
      <c r="D71" s="50"/>
      <c r="E71" s="50"/>
      <c r="F71" s="50"/>
      <c r="G71" s="50"/>
      <c r="H71" s="50"/>
    </row>
    <row r="72" spans="1:8" ht="12.75">
      <c r="A72" s="3"/>
      <c r="B72" s="50" t="s">
        <v>231</v>
      </c>
      <c r="C72" s="50"/>
      <c r="D72" s="50"/>
      <c r="E72" s="50"/>
      <c r="F72" s="50"/>
      <c r="G72" s="50"/>
      <c r="H72" s="50"/>
    </row>
    <row r="73" spans="1:8" ht="12.75">
      <c r="A73" s="50"/>
      <c r="B73" s="50" t="s">
        <v>232</v>
      </c>
      <c r="C73" s="50"/>
      <c r="D73" s="50"/>
      <c r="E73" s="50"/>
      <c r="F73" s="50"/>
      <c r="G73" s="50"/>
      <c r="H73" s="50"/>
    </row>
    <row r="75" ht="12.75">
      <c r="A75" s="11"/>
    </row>
    <row r="76" spans="1:7" ht="15.75">
      <c r="A76" s="49" t="s">
        <v>211</v>
      </c>
      <c r="B76" s="28"/>
      <c r="C76" s="28"/>
      <c r="D76" s="28"/>
      <c r="E76" s="28"/>
      <c r="F76" s="28"/>
      <c r="G76" s="11"/>
    </row>
    <row r="77" spans="1:7" ht="12.75">
      <c r="A77" s="11"/>
      <c r="B77" s="11"/>
      <c r="C77" s="11"/>
      <c r="D77" s="11"/>
      <c r="E77" s="11"/>
      <c r="F77" s="11"/>
      <c r="G77" s="5"/>
    </row>
    <row r="78" spans="1:7" ht="12.75">
      <c r="A78" t="s">
        <v>191</v>
      </c>
      <c r="B78" s="11"/>
      <c r="C78" s="11"/>
      <c r="D78" s="11"/>
      <c r="E78" s="11"/>
      <c r="F78" s="11"/>
      <c r="G78" s="9"/>
    </row>
    <row r="79" spans="2:7" ht="12.75">
      <c r="B79" s="11"/>
      <c r="C79" s="11"/>
      <c r="D79" s="11"/>
      <c r="E79" s="11"/>
      <c r="F79" s="11"/>
      <c r="G79" s="9"/>
    </row>
    <row r="80" spans="1:7" ht="12.75">
      <c r="A80" t="s">
        <v>229</v>
      </c>
      <c r="B80" s="11"/>
      <c r="C80" s="11"/>
      <c r="D80" s="3" t="s">
        <v>151</v>
      </c>
      <c r="E80" s="3"/>
      <c r="F80" s="3">
        <v>10</v>
      </c>
      <c r="G80" s="5"/>
    </row>
    <row r="81" spans="1:7" ht="12.75">
      <c r="A81" s="51" t="s">
        <v>230</v>
      </c>
      <c r="B81" s="11"/>
      <c r="C81" s="11"/>
      <c r="D81" s="3" t="s">
        <v>151</v>
      </c>
      <c r="E81" s="3"/>
      <c r="F81" s="3">
        <v>0</v>
      </c>
      <c r="G81" s="11"/>
    </row>
    <row r="82" spans="1:7" ht="12.75">
      <c r="A82" s="11"/>
      <c r="B82" s="11"/>
      <c r="C82" s="11"/>
      <c r="D82" s="11"/>
      <c r="E82" s="11"/>
      <c r="F82" s="11"/>
      <c r="G82" s="5"/>
    </row>
    <row r="83" spans="1:7" ht="15.75">
      <c r="A83" s="49" t="s">
        <v>212</v>
      </c>
      <c r="B83" s="11"/>
      <c r="C83" s="11"/>
      <c r="D83" s="11"/>
      <c r="E83" s="11"/>
      <c r="F83" s="11"/>
      <c r="G83" s="5"/>
    </row>
    <row r="84" spans="1:7" ht="12.75">
      <c r="A84" s="11"/>
      <c r="B84" s="11"/>
      <c r="C84" s="11"/>
      <c r="D84" s="11"/>
      <c r="E84" s="11"/>
      <c r="F84" s="11"/>
      <c r="G84" s="44"/>
    </row>
    <row r="85" spans="1:7" ht="12.75">
      <c r="A85" t="s">
        <v>192</v>
      </c>
      <c r="B85" s="50"/>
      <c r="C85" s="50"/>
      <c r="D85" s="50"/>
      <c r="E85" s="50"/>
      <c r="F85" s="50"/>
      <c r="G85" s="42"/>
    </row>
    <row r="86" spans="2:7" ht="12.75">
      <c r="B86" s="50"/>
      <c r="C86" s="50"/>
      <c r="D86" s="50"/>
      <c r="E86" s="50"/>
      <c r="F86" s="50"/>
      <c r="G86" s="42"/>
    </row>
    <row r="87" spans="1:7" ht="12.75">
      <c r="A87" s="50" t="s">
        <v>150</v>
      </c>
      <c r="B87" s="50"/>
      <c r="C87" s="2"/>
      <c r="D87" s="3" t="s">
        <v>151</v>
      </c>
      <c r="E87" s="3"/>
      <c r="F87" s="3">
        <v>350</v>
      </c>
      <c r="G87" s="19"/>
    </row>
    <row r="88" spans="1:7" ht="12.75">
      <c r="A88" s="50" t="s">
        <v>152</v>
      </c>
      <c r="B88" s="50"/>
      <c r="C88" s="50"/>
      <c r="D88" s="3" t="s">
        <v>151</v>
      </c>
      <c r="E88" s="3"/>
      <c r="F88" s="3">
        <v>370</v>
      </c>
      <c r="G88" s="11"/>
    </row>
    <row r="89" spans="1:7" ht="12.75">
      <c r="A89" s="50" t="s">
        <v>153</v>
      </c>
      <c r="B89" s="50"/>
      <c r="C89" s="50"/>
      <c r="D89" s="3" t="s">
        <v>151</v>
      </c>
      <c r="E89" s="3"/>
      <c r="F89" s="3">
        <v>450</v>
      </c>
      <c r="G89" s="11"/>
    </row>
    <row r="90" spans="1:7" ht="12.75">
      <c r="A90" s="50" t="s">
        <v>154</v>
      </c>
      <c r="B90" s="50"/>
      <c r="C90" s="50"/>
      <c r="D90" s="3" t="s">
        <v>151</v>
      </c>
      <c r="E90" s="3"/>
      <c r="F90" s="3">
        <v>550</v>
      </c>
      <c r="G90" s="11"/>
    </row>
    <row r="91" spans="1:7" ht="12.75">
      <c r="A91" s="11"/>
      <c r="B91" s="11"/>
      <c r="C91" s="11"/>
      <c r="D91" s="11"/>
      <c r="E91" s="11"/>
      <c r="F91" s="43"/>
      <c r="G91" s="11"/>
    </row>
    <row r="92" spans="2:7" ht="12.75">
      <c r="B92" s="11"/>
      <c r="C92" s="11"/>
      <c r="D92" s="11"/>
      <c r="E92" s="11"/>
      <c r="F92" s="11"/>
      <c r="G92" s="11"/>
    </row>
    <row r="93" ht="12.75">
      <c r="A93" s="50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ÖG</cp:lastModifiedBy>
  <cp:lastPrinted>2013-03-23T15:47:05Z</cp:lastPrinted>
  <dcterms:created xsi:type="dcterms:W3CDTF">2010-04-24T07:57:05Z</dcterms:created>
  <dcterms:modified xsi:type="dcterms:W3CDTF">2013-04-24T18:11:35Z</dcterms:modified>
  <cp:category/>
  <cp:version/>
  <cp:contentType/>
  <cp:contentStatus/>
</cp:coreProperties>
</file>